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2_財政状況資料集/R4財政状況資料集/03_２回目（地方公会計関係）/04_決裁/"/>
    </mc:Choice>
  </mc:AlternateContent>
  <xr:revisionPtr revIDLastSave="2" documentId="13_ncr:1_{98E21593-8778-4E0A-B11E-DA83A061D19C}" xr6:coauthVersionLast="47" xr6:coauthVersionMax="47" xr10:uidLastSave="{B9A86BD8-0BD7-4BDF-90D4-477ADA0A0E20}"/>
  <bookViews>
    <workbookView xWindow="-108" yWindow="-108" windowWidth="23256" windowHeight="12576"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C35" i="10"/>
  <c r="BW34" i="10"/>
  <c r="BW35" i="10" s="1"/>
  <c r="BW36" i="10" s="1"/>
  <c r="BW37" i="10" s="1"/>
  <c r="BW38" i="10" s="1"/>
  <c r="BW39" i="10" s="1"/>
  <c r="BW40" i="10" s="1"/>
  <c r="BW41" i="10" s="1"/>
  <c r="BW42" i="10" s="1"/>
  <c r="U34" i="10"/>
  <c r="U35" i="10" s="1"/>
  <c r="C34" i="10"/>
  <c r="CO34" i="10" l="1"/>
  <c r="CO35" i="10" s="1"/>
  <c r="CO36" i="10" s="1"/>
  <c r="U36" i="10"/>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BE34" i="10"/>
  <c r="BE35" i="10" s="1"/>
</calcChain>
</file>

<file path=xl/sharedStrings.xml><?xml version="1.0" encoding="utf-8"?>
<sst xmlns="http://schemas.openxmlformats.org/spreadsheetml/2006/main" count="1136" uniqueCount="602">
  <si>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</si>
  <si>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</si>
  <si>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</si>
  <si>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</si>
  <si>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</si>
  <si>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</si>
  <si>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</si>
  <si>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</si>
  <si>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</si>
  <si>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</si>
  <si>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</si>
  <si>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</si>
  <si>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</si>
  <si>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</si>
  <si>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</si>
  <si>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</si>
  <si>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</si>
  <si>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</si>
  <si>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</si>
  <si>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</si>
  <si>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</si>
  <si>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</si>
  <si>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</si>
  <si>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</si>
  <si>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</si>
  <si>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</si>
  <si>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</si>
  <si>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</si>
  <si>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</si>
  <si>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</si>
  <si>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</si>
  <si>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</si>
  <si>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</si>
  <si>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</si>
  <si>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</si>
  <si>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</si>
  <si>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</si>
  <si>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</si>
  <si>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</si>
  <si>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</si>
  <si>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</si>
  <si>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</si>
  <si>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</si>
  <si>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</si>
  <si>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</si>
  <si>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</si>
  <si>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</si>
  <si>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</si>
  <si>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</si>
  <si>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</si>
  <si>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</si>
  <si>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</si>
  <si>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</si>
  <si>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</si>
  <si>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</si>
  <si>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</si>
  <si>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</si>
  <si>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</si>
  <si>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</si>
  <si>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</si>
  <si>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</si>
  <si>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</si>
  <si>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</si>
  <si>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</si>
  <si>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</si>
  <si>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</si>
  <si>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</si>
  <si>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</si>
  <si>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</si>
  <si>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</si>
  <si>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</si>
  <si>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</si>
  <si>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</si>
  <si>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</si>
  <si>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</si>
  <si>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</si>
  <si>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</si>
  <si>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</si>
  <si>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</si>
  <si>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</si>
  <si>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</si>
  <si>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</si>
  <si>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</si>
  <si>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</si>
  <si>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</si>
  <si>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</si>
  <si>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</si>
  <si>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</si>
  <si>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</si>
  <si>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</si>
  <si>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</si>
  <si>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</si>
  <si>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</si>
  <si>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</si>
  <si>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</si>
  <si>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</si>
  <si>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</si>
  <si>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</si>
  <si>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</si>
  <si>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小浜市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</si>
  <si>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</si>
  <si>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</si>
  <si>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</si>
  <si>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</si>
  <si>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</si>
  <si>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</si>
  <si>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</si>
  <si>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</si>
  <si>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</si>
  <si>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</si>
  <si>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</si>
  <si>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</si>
  <si>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</si>
  <si>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</si>
  <si>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</si>
  <si>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</si>
  <si>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</si>
  <si>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</si>
  <si>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</si>
  <si>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</si>
  <si>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</si>
  <si>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</si>
  <si>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</si>
  <si>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</si>
  <si>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</si>
  <si>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</si>
  <si>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</si>
  <si>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</si>
  <si>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</si>
  <si>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</si>
  <si>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</si>
  <si>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</si>
  <si>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</si>
  <si>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</si>
  <si>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</si>
  <si>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</si>
  <si>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</si>
  <si>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</si>
  <si>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</si>
  <si>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</si>
  <si>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</si>
  <si>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</si>
  <si>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</si>
  <si>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</si>
  <si>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</si>
  <si>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</si>
  <si>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</si>
  <si>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</si>
  <si>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</si>
  <si>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</si>
  <si>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</si>
  <si>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</si>
  <si>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</si>
  <si>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</si>
  <si>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</si>
  <si>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</si>
  <si>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</si>
  <si>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</si>
  <si>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</si>
  <si>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</si>
  <si>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</si>
  <si>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</si>
  <si>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</si>
  <si>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</si>
  <si>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</si>
  <si>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</si>
  <si>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</si>
  <si>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</si>
  <si>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</si>
  <si>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</si>
  <si>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</si>
  <si>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</si>
  <si>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</si>
  <si>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</si>
  <si>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</si>
  <si>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</si>
  <si>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</si>
  <si>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</si>
  <si>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</si>
  <si>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</si>
  <si>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</si>
  <si>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</si>
  <si>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</si>
  <si>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</si>
  <si>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</si>
  <si>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</si>
  <si>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</si>
  <si>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</si>
  <si>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</si>
  <si>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</si>
  <si>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</si>
  <si>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</si>
  <si>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</si>
  <si>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</si>
  <si>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</si>
  <si>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</si>
  <si>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</si>
  <si>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</si>
  <si>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</si>
  <si>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</si>
  <si>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</si>
  <si>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</si>
  <si>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</si>
  <si>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</si>
  <si>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</si>
  <si>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</si>
  <si>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</si>
  <si>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</si>
  <si>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</si>
  <si>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</si>
  <si>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</si>
  <si>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</si>
  <si>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</si>
  <si>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</si>
  <si>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</si>
  <si>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</si>
  <si>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福井県小浜市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</si>
  <si>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</si>
  <si>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</si>
  <si>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</si>
  <si>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</si>
  <si>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</si>
  <si>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</si>
  <si>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</si>
  <si>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</si>
  <si>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</si>
  <si>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</si>
  <si>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</si>
  <si>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</si>
  <si>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</si>
  <si>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</si>
  <si>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</si>
  <si>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</si>
  <si>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</si>
  <si>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</si>
  <si>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</si>
  <si>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</si>
  <si>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</si>
  <si>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</si>
  <si>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</si>
  <si>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</si>
  <si>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</si>
  <si>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</si>
  <si>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</si>
  <si>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</si>
  <si>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</si>
  <si>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</si>
  <si>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</si>
  <si>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</si>
  <si>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</si>
  <si>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</si>
  <si>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</si>
  <si>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</si>
  <si>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</si>
  <si>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</si>
  <si>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</si>
  <si>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</si>
  <si>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</si>
  <si>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</si>
  <si>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</si>
  <si>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</si>
  <si>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</si>
  <si>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</si>
  <si>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</si>
  <si>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</si>
  <si>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</si>
  <si>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</si>
  <si>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</si>
  <si>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</si>
  <si>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</si>
  <si>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</si>
  <si>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</si>
  <si>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</si>
  <si>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</si>
  <si>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</si>
  <si>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</si>
  <si>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</si>
  <si>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</si>
  <si>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</si>
  <si>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</si>
  <si>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</si>
  <si>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</si>
  <si>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</si>
  <si>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</si>
  <si>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</si>
  <si>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</si>
  <si>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</si>
  <si>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</si>
  <si>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</si>
  <si>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</si>
  <si>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</si>
  <si>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</si>
  <si>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</si>
  <si>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</si>
  <si>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</si>
  <si>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</si>
  <si>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</si>
  <si>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</si>
  <si>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</si>
  <si>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</si>
  <si>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</si>
  <si>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</si>
  <si>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</si>
  <si>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</si>
  <si>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</si>
  <si>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</si>
  <si>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</si>
  <si>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</si>
  <si>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</si>
  <si>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</si>
  <si>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</si>
  <si>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</si>
  <si>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</si>
  <si>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</si>
  <si>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</si>
  <si>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</si>
  <si>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</si>
  <si>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</si>
  <si>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</si>
  <si>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</si>
  <si>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</si>
  <si>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</si>
  <si>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</si>
  <si>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</si>
  <si>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</si>
  <si>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</si>
  <si>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</si>
  <si>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</si>
  <si>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</si>
  <si>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</si>
  <si>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</si>
  <si>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</si>
  <si>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</si>
  <si>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</si>
  <si>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</si>
  <si>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</si>
  <si>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</si>
  <si>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</si>
  <si>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</si>
  <si>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</si>
  <si>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</si>
  <si>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</si>
  <si>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</si>
  <si>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</si>
  <si>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</si>
  <si>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</si>
  <si>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</si>
  <si>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</si>
  <si>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</si>
  <si>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</si>
  <si>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</si>
  <si>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</si>
  <si>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</si>
  <si>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</si>
  <si>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</si>
  <si>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</si>
  <si>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</si>
  <si>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</si>
  <si>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</si>
  <si>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</si>
  <si>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</si>
  <si>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</si>
  <si>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</si>
  <si>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</si>
  <si>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</si>
  <si>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</si>
  <si>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</si>
  <si>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</si>
  <si>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福井県小浜市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</si>
  <si>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</si>
  <si>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</si>
  <si>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</si>
  <si>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</si>
  <si>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</si>
  <si>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</si>
  <si>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</si>
  <si>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</si>
  <si>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</si>
  <si>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</si>
  <si>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</si>
  <si>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</si>
  <si>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</si>
  <si>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</si>
  <si>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</si>
  <si>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</si>
  <si>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</si>
  <si>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</si>
  <si>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</si>
  <si>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</si>
  <si>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</si>
  <si>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</si>
  <si>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</si>
  <si>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</si>
  <si>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</si>
  <si>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</si>
  <si>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</si>
  <si>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</si>
  <si>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</si>
  <si>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</si>
  <si>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</si>
  <si>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</si>
  <si>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</si>
  <si>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</si>
  <si>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</si>
  <si>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</si>
  <si>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</si>
  <si>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</si>
  <si>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</si>
  <si>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</si>
  <si>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</si>
  <si>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漁業集落環境整備事業特別会計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</si>
  <si>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</si>
  <si>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</si>
  <si>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</si>
  <si>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</si>
  <si>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</si>
  <si>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</si>
  <si>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</si>
  <si>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</si>
  <si>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</si>
  <si>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</si>
  <si>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</si>
  <si>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</si>
  <si>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</si>
  <si>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</si>
  <si>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</si>
  <si>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</si>
  <si>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</si>
  <si>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</si>
  <si>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</si>
  <si>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</si>
  <si>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</si>
  <si>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</si>
  <si>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</si>
  <si>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</si>
  <si>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</si>
  <si>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</si>
  <si>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</si>
  <si>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</si>
  <si>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</si>
  <si>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</si>
  <si>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</si>
  <si>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</si>
  <si>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</si>
  <si>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</si>
  <si>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</si>
  <si>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</si>
  <si>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</si>
  <si>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</si>
  <si>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</si>
  <si>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</si>
  <si>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</si>
  <si>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</si>
  <si>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</si>
  <si>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</si>
  <si>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</si>
  <si>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</si>
  <si>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</si>
  <si>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</si>
  <si>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</si>
  <si>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</si>
  <si>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</si>
  <si>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</si>
  <si>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</si>
  <si>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</si>
  <si>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</si>
  <si>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</si>
  <si>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</si>
  <si>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</si>
  <si>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</si>
  <si>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</si>
  <si>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</si>
  <si>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</si>
  <si>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</si>
  <si>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</si>
  <si>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</si>
  <si>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</si>
  <si>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</si>
  <si>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</si>
  <si>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</si>
  <si>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</si>
  <si>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</si>
  <si>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</si>
  <si>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</si>
  <si>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</si>
  <si>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</si>
  <si>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</si>
  <si>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</si>
  <si>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</si>
  <si>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</si>
  <si>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</si>
  <si>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</si>
  <si>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</si>
  <si>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</si>
  <si>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</si>
  <si>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</si>
  <si>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</si>
  <si>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</si>
  <si>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</si>
  <si>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</si>
  <si>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</si>
  <si>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</si>
  <si>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</si>
  <si>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</si>
  <si>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</si>
  <si>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</si>
  <si>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</si>
  <si>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</si>
  <si>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</si>
  <si>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</si>
  <si>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</si>
  <si>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</si>
  <si>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</si>
  <si>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</si>
  <si>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</si>
  <si>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</si>
  <si>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</si>
  <si>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</si>
  <si>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</si>
  <si>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</si>
  <si>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</si>
  <si>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</si>
  <si>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</si>
  <si>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</si>
  <si>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</si>
  <si>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</si>
  <si>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</si>
  <si>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</si>
  <si>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</si>
  <si>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</si>
  <si>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</si>
  <si>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</si>
  <si>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</si>
  <si>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</si>
  <si>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</si>
  <si>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</si>
  <si>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</si>
  <si>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</si>
  <si>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</si>
  <si>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</si>
  <si>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</si>
  <si>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</si>
  <si>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</si>
  <si>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</si>
  <si>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</si>
  <si>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</si>
  <si>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</si>
  <si>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</si>
  <si>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</si>
  <si>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</si>
  <si>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</si>
  <si>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</si>
  <si>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</si>
  <si>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</si>
  <si>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</si>
  <si>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</si>
  <si>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下水道事業会計</t>
  </si>
  <si>
    <t>介護保険事業特別会計</t>
  </si>
  <si>
    <t>国民健康保険事業特別会計</t>
  </si>
  <si>
    <t>農業集落排水事業特別会計</t>
  </si>
  <si>
    <t>後期高齢者医療特別会計</t>
  </si>
  <si>
    <t>漁業集落環境整備事業特別会計</t>
  </si>
  <si>
    <t>その他会計（赤字）</t>
  </si>
  <si>
    <t>その他会計（黒字）</t>
  </si>
  <si>
    <t>（百万円）</t>
    <phoneticPr fontId="5"/>
  </si>
  <si>
    <t>H30</t>
    <phoneticPr fontId="5"/>
  </si>
  <si>
    <t>R01</t>
    <phoneticPr fontId="5"/>
  </si>
  <si>
    <t>R02</t>
    <phoneticPr fontId="5"/>
  </si>
  <si>
    <t>R03</t>
    <phoneticPr fontId="5"/>
  </si>
  <si>
    <t>R04</t>
    <phoneticPr fontId="5"/>
  </si>
  <si>
    <t>ケーブルテレビ若狭小浜</t>
    <rPh sb="7" eb="9">
      <t>ワカサ</t>
    </rPh>
    <rPh sb="9" eb="11">
      <t>オバマ</t>
    </rPh>
    <phoneticPr fontId="2"/>
  </si>
  <si>
    <t>小浜市総合卸売市場</t>
    <rPh sb="0" eb="3">
      <t>オバマシ</t>
    </rPh>
    <rPh sb="3" eb="5">
      <t>ソウゴウ</t>
    </rPh>
    <rPh sb="5" eb="7">
      <t>オロシウリ</t>
    </rPh>
    <rPh sb="7" eb="9">
      <t>イチバ</t>
    </rPh>
    <phoneticPr fontId="2"/>
  </si>
  <si>
    <t>まちづくり小浜</t>
    <rPh sb="5" eb="7">
      <t>オバマ</t>
    </rPh>
    <phoneticPr fontId="2"/>
  </si>
  <si>
    <t>-</t>
    <phoneticPr fontId="2"/>
  </si>
  <si>
    <t>公立小浜病院組合</t>
    <rPh sb="0" eb="2">
      <t>コウリツ</t>
    </rPh>
    <rPh sb="2" eb="4">
      <t>オバマ</t>
    </rPh>
    <rPh sb="4" eb="6">
      <t>ビョウイン</t>
    </rPh>
    <rPh sb="6" eb="8">
      <t>クミアイ</t>
    </rPh>
    <phoneticPr fontId="2"/>
  </si>
  <si>
    <t>若狭消防組合</t>
    <rPh sb="0" eb="2">
      <t>ワカサ</t>
    </rPh>
    <rPh sb="2" eb="4">
      <t>ショウボウ</t>
    </rPh>
    <rPh sb="4" eb="6">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</si>
  <si>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</si>
  <si>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</si>
  <si>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</si>
  <si>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福井県市町総合事務組合（特別会計）</t>
    <rPh sb="0" eb="3">
      <t>フクイケン</t>
    </rPh>
    <rPh sb="3" eb="4">
      <t>シ</t>
    </rPh>
    <rPh sb="4" eb="5">
      <t>マチ</t>
    </rPh>
    <rPh sb="5" eb="7">
      <t>ソウゴウ</t>
    </rPh>
    <rPh sb="7" eb="9">
      <t>ジム</t>
    </rPh>
    <rPh sb="9" eb="11">
      <t>クミアイ</t>
    </rPh>
    <rPh sb="12" eb="14">
      <t>トクベツ</t>
    </rPh>
    <rPh sb="14" eb="16">
      <t>カイケイ</t>
    </rPh>
    <phoneticPr fontId="2"/>
  </si>
  <si>
    <t>福井県自治会館組合</t>
    <rPh sb="0" eb="3">
      <t>フクイケン</t>
    </rPh>
    <rPh sb="3" eb="5">
      <t>ジチ</t>
    </rPh>
    <rPh sb="5" eb="7">
      <t>カイカン</t>
    </rPh>
    <rPh sb="7" eb="9">
      <t>クミアイ</t>
    </rPh>
    <phoneticPr fontId="2"/>
  </si>
  <si>
    <t>嶺南広域行政組合</t>
    <rPh sb="0" eb="2">
      <t>レイナン</t>
    </rPh>
    <rPh sb="2" eb="4">
      <t>コウイキ</t>
    </rPh>
    <rPh sb="4" eb="6">
      <t>ギョウセイ</t>
    </rPh>
    <rPh sb="6" eb="8">
      <t>クミアイ</t>
    </rPh>
    <phoneticPr fontId="2"/>
  </si>
  <si>
    <t>若狭広域行政事務組合</t>
    <rPh sb="0" eb="2">
      <t>ワカサ</t>
    </rPh>
    <rPh sb="2" eb="4">
      <t>コウイキ</t>
    </rPh>
    <rPh sb="4" eb="6">
      <t>ギョウセイ</t>
    </rPh>
    <rPh sb="6" eb="8">
      <t>ジム</t>
    </rPh>
    <rPh sb="8" eb="10">
      <t>クミアイ</t>
    </rPh>
    <phoneticPr fontId="2"/>
  </si>
  <si>
    <t>-</t>
    <phoneticPr fontId="2"/>
  </si>
  <si>
    <t>-</t>
    <phoneticPr fontId="2"/>
  </si>
  <si>
    <t>環境衛生施設整備基金</t>
    <phoneticPr fontId="5"/>
  </si>
  <si>
    <t>駐車場整備基金</t>
    <phoneticPr fontId="2"/>
  </si>
  <si>
    <t>活性化基金</t>
    <phoneticPr fontId="2"/>
  </si>
  <si>
    <t>森林環境譲与税基金</t>
    <phoneticPr fontId="2"/>
  </si>
  <si>
    <t>スポーツ振興基金</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</si>
  <si>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</si>
  <si>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</si>
  <si>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</si>
  <si>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</si>
  <si>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</si>
  <si>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</si>
  <si>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</si>
  <si>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</si>
  <si>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</si>
  <si>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</si>
  <si>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および将来負担比率は類似団体を上回っている。小学校建設などの大型事業終了に伴い、増加し続けていた将来負担比率は平成30年度以降減少傾向にある。有形固定資産減価償却率については、新・健康管理センターの完成などにより資産額の増加があったものの、当市の資産の中で高い割合を占めるインフラ資産を始め、全体で減価償却が進んでいることから、数値は増加している。</t>
    <phoneticPr fontId="5"/>
  </si>
  <si>
    <t>将来負担比率、実質公債費比率ともに類似団体を上回っている。平成26年度以降同時進行で大型事業に取り組んできたため、財源として多額の地方債を発行したことから将来負担比率は大きく増加していた。事業が終了したことにより平成30年度以降は減少傾向に転じているが、一方で当該事業に充てた起債の元金償還が始まったことにより実質公債費比率は増加傾向にある。令和４年度は公営企業債の償還に充てた繰出額の減少により実質公債比率は減少したが、将来負担比率については、広域ごみ処理施設建設に伴う一部事務組合の地方債借入により地方債現在高が増加したことにより悪化した。</t>
    <rPh sb="177" eb="182">
      <t>コウエイキギョウサイ</t>
    </rPh>
    <rPh sb="183" eb="185">
      <t>ショウカン</t>
    </rPh>
    <rPh sb="186" eb="187">
      <t>ア</t>
    </rPh>
    <rPh sb="189" eb="191">
      <t>クリダ</t>
    </rPh>
    <rPh sb="191" eb="192">
      <t>ガク</t>
    </rPh>
    <rPh sb="193" eb="195">
      <t>ゲンショウ</t>
    </rPh>
    <rPh sb="198" eb="200">
      <t>ジッシツ</t>
    </rPh>
    <rPh sb="200" eb="204">
      <t>コウサイヒリツ</t>
    </rPh>
    <rPh sb="205" eb="207">
      <t>ゲンショウ</t>
    </rPh>
    <rPh sb="211" eb="215">
      <t>ショウライフタン</t>
    </rPh>
    <rPh sb="215" eb="217">
      <t>ヒリツ</t>
    </rPh>
    <rPh sb="223" eb="225">
      <t>コウイキ</t>
    </rPh>
    <rPh sb="227" eb="229">
      <t>ショリ</t>
    </rPh>
    <rPh sb="229" eb="231">
      <t>シセツ</t>
    </rPh>
    <rPh sb="231" eb="233">
      <t>ケンセツ</t>
    </rPh>
    <rPh sb="234" eb="235">
      <t>トモナ</t>
    </rPh>
    <rPh sb="236" eb="238">
      <t>イチブ</t>
    </rPh>
    <rPh sb="238" eb="242">
      <t>ジムクミアイ</t>
    </rPh>
    <rPh sb="243" eb="246">
      <t>チホウサイ</t>
    </rPh>
    <rPh sb="246" eb="248">
      <t>カリイレ</t>
    </rPh>
    <rPh sb="251" eb="254">
      <t>チホウサイ</t>
    </rPh>
    <rPh sb="254" eb="257">
      <t>ゲンザイダカ</t>
    </rPh>
    <rPh sb="258" eb="260">
      <t>ゾウカ</t>
    </rPh>
    <rPh sb="267" eb="269">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</si>
</sst>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75892C0-5FDA-4DBA-B553-FFD5AE2EA7F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71279</c:v>
                </c:pt>
                <c:pt idx="4">
                  <c:v>74994</c:v>
                </c:pt>
              </c:numCache>
            </c:numRef>
          </c:val>
          <c:smooth val="0"/>
          <c:extLst>
            <c:ext xmlns:c16="http://schemas.microsoft.com/office/drawing/2014/chart" uri="{C3380CC4-5D6E-409C-BE32-E72D297353CC}">
              <c16:uniqueId val="{00000000-C5E9-43AE-965F-3EF42CB586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77902</c:v>
                </c:pt>
                <c:pt idx="1">
                  <c:v>71754</c:v>
                </c:pt>
                <c:pt idx="2">
                  <c:v>76083</c:v>
                </c:pt>
                <c:pt idx="3">
                  <c:v>101805</c:v>
                </c:pt>
                <c:pt idx="4">
                  <c:v>77790</c:v>
                </c:pt>
              </c:numCache>
            </c:numRef>
          </c:val>
          <c:smooth val="0"/>
          <c:extLst>
            <c:ext xmlns:c16="http://schemas.microsoft.com/office/drawing/2014/chart" uri="{C3380CC4-5D6E-409C-BE32-E72D297353CC}">
              <c16:uniqueId val="{00000001-C5E9-43AE-965F-3EF42CB586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5.56</c:v>
                </c:pt>
                <c:pt idx="1">
                  <c:v>5.65</c:v>
                </c:pt>
                <c:pt idx="2">
                  <c:v>6.17</c:v>
                </c:pt>
                <c:pt idx="3">
                  <c:v>7.88</c:v>
                </c:pt>
                <c:pt idx="4">
                  <c:v>6.5</c:v>
                </c:pt>
              </c:numCache>
            </c:numRef>
          </c:val>
          <c:extLst>
            <c:ext xmlns:c16="http://schemas.microsoft.com/office/drawing/2014/chart" uri="{C3380CC4-5D6E-409C-BE32-E72D297353CC}">
              <c16:uniqueId val="{00000000-6C6D-4934-8135-8EA6DFDEB9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17.39</c:v>
                </c:pt>
                <c:pt idx="1">
                  <c:v>19.57</c:v>
                </c:pt>
                <c:pt idx="2">
                  <c:v>19.059999999999999</c:v>
                </c:pt>
                <c:pt idx="3">
                  <c:v>21.1</c:v>
                </c:pt>
                <c:pt idx="4">
                  <c:v>23.74</c:v>
                </c:pt>
              </c:numCache>
            </c:numRef>
          </c:val>
          <c:extLst>
            <c:ext xmlns:c16="http://schemas.microsoft.com/office/drawing/2014/chart" uri="{C3380CC4-5D6E-409C-BE32-E72D297353CC}">
              <c16:uniqueId val="{00000001-6C6D-4934-8135-8EA6DFDEB9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2.19</c:v>
                </c:pt>
                <c:pt idx="1">
                  <c:v>2.69</c:v>
                </c:pt>
                <c:pt idx="2">
                  <c:v>1.32</c:v>
                </c:pt>
                <c:pt idx="3">
                  <c:v>4.38</c:v>
                </c:pt>
                <c:pt idx="4">
                  <c:v>0.62</c:v>
                </c:pt>
              </c:numCache>
            </c:numRef>
          </c:val>
          <c:smooth val="0"/>
          <c:extLst>
            <c:ext xmlns:c16="http://schemas.microsoft.com/office/drawing/2014/chart" uri="{C3380CC4-5D6E-409C-BE32-E72D297353CC}">
              <c16:uniqueId val="{00000002-6C6D-4934-8135-8EA6DFDEB9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0.64</c:v>
                </c:pt>
                <c:pt idx="2">
                  <c:v>#N/A</c:v>
                </c:pt>
                <c:pt idx="3">
                  <c:v>1.27</c:v>
                </c:pt>
                <c:pt idx="4">
                  <c:v>0</c:v>
                </c:pt>
                <c:pt idx="5">
                  <c:v>0</c:v>
                </c:pt>
                <c:pt idx="6">
                  <c:v>0</c:v>
                </c:pt>
                <c:pt idx="7">
                  <c:v>0</c:v>
                </c:pt>
                <c:pt idx="8">
                  <c:v>0</c:v>
                </c:pt>
                <c:pt idx="9">
                  <c:v>0</c:v>
                </c:pt>
              </c:numCache>
            </c:numRef>
          </c:val>
          <c:extLst>
            <c:ext xmlns:c16="http://schemas.microsoft.com/office/drawing/2014/chart" uri="{C3380CC4-5D6E-409C-BE32-E72D297353CC}">
              <c16:uniqueId val="{00000000-6CE7-403A-83F3-3B70106A77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E7-403A-83F3-3B70106A7739}"/>
            </c:ext>
          </c:extLst>
        </c:ser>
        <c:ser>
          <c:idx val="2"/>
          <c:order val="2"/>
          <c:tx>
            <c:strRef>
              <c:f>データシート!$A$29</c:f>
              <c:strCache>
                <c:ptCount val="1"/>
                <c:pt idx="0">
                  <c:v>漁業集落環境整備事業特別会計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CE7-403A-83F3-3B70106A773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6CE7-403A-83F3-3B70106A7739}"/>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0.08</c:v>
                </c:pt>
                <c:pt idx="4">
                  <c:v>#N/A</c:v>
                </c:pt>
                <c:pt idx="5">
                  <c:v>0.08</c:v>
                </c:pt>
                <c:pt idx="6">
                  <c:v>#N/A</c:v>
                </c:pt>
                <c:pt idx="7">
                  <c:v>7.0000000000000007E-2</c:v>
                </c:pt>
                <c:pt idx="8">
                  <c:v>#N/A</c:v>
                </c:pt>
                <c:pt idx="9">
                  <c:v>0.17</c:v>
                </c:pt>
              </c:numCache>
            </c:numRef>
          </c:val>
          <c:extLst>
            <c:ext xmlns:c16="http://schemas.microsoft.com/office/drawing/2014/chart" uri="{C3380CC4-5D6E-409C-BE32-E72D297353CC}">
              <c16:uniqueId val="{00000004-6CE7-403A-83F3-3B70106A773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0.44</c:v>
                </c:pt>
                <c:pt idx="2">
                  <c:v>#N/A</c:v>
                </c:pt>
                <c:pt idx="3">
                  <c:v>0.38</c:v>
                </c:pt>
                <c:pt idx="4">
                  <c:v>#N/A</c:v>
                </c:pt>
                <c:pt idx="5">
                  <c:v>0.35</c:v>
                </c:pt>
                <c:pt idx="6">
                  <c:v>#N/A</c:v>
                </c:pt>
                <c:pt idx="7">
                  <c:v>0.43</c:v>
                </c:pt>
                <c:pt idx="8">
                  <c:v>#N/A</c:v>
                </c:pt>
                <c:pt idx="9">
                  <c:v>0.33</c:v>
                </c:pt>
              </c:numCache>
            </c:numRef>
          </c:val>
          <c:extLst>
            <c:ext xmlns:c16="http://schemas.microsoft.com/office/drawing/2014/chart" uri="{C3380CC4-5D6E-409C-BE32-E72D297353CC}">
              <c16:uniqueId val="{00000005-6CE7-403A-83F3-3B70106A773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0.67</c:v>
                </c:pt>
                <c:pt idx="2">
                  <c:v>#N/A</c:v>
                </c:pt>
                <c:pt idx="3">
                  <c:v>0.64</c:v>
                </c:pt>
                <c:pt idx="4">
                  <c:v>#N/A</c:v>
                </c:pt>
                <c:pt idx="5">
                  <c:v>0.71</c:v>
                </c:pt>
                <c:pt idx="6">
                  <c:v>#N/A</c:v>
                </c:pt>
                <c:pt idx="7">
                  <c:v>1.01</c:v>
                </c:pt>
                <c:pt idx="8">
                  <c:v>#N/A</c:v>
                </c:pt>
                <c:pt idx="9">
                  <c:v>0.95</c:v>
                </c:pt>
              </c:numCache>
            </c:numRef>
          </c:val>
          <c:extLst>
            <c:ext xmlns:c16="http://schemas.microsoft.com/office/drawing/2014/chart" uri="{C3380CC4-5D6E-409C-BE32-E72D297353CC}">
              <c16:uniqueId val="{00000006-6CE7-403A-83F3-3B70106A773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0.99</c:v>
                </c:pt>
                <c:pt idx="6">
                  <c:v>#N/A</c:v>
                </c:pt>
                <c:pt idx="7">
                  <c:v>1.85</c:v>
                </c:pt>
                <c:pt idx="8">
                  <c:v>#N/A</c:v>
                </c:pt>
                <c:pt idx="9">
                  <c:v>2.1800000000000002</c:v>
                </c:pt>
              </c:numCache>
            </c:numRef>
          </c:val>
          <c:extLst>
            <c:ext xmlns:c16="http://schemas.microsoft.com/office/drawing/2014/chart" uri="{C3380CC4-5D6E-409C-BE32-E72D297353CC}">
              <c16:uniqueId val="{00000007-6CE7-403A-83F3-3B70106A773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5.56</c:v>
                </c:pt>
                <c:pt idx="2">
                  <c:v>#N/A</c:v>
                </c:pt>
                <c:pt idx="3">
                  <c:v>5.65</c:v>
                </c:pt>
                <c:pt idx="4">
                  <c:v>#N/A</c:v>
                </c:pt>
                <c:pt idx="5">
                  <c:v>6.17</c:v>
                </c:pt>
                <c:pt idx="6">
                  <c:v>#N/A</c:v>
                </c:pt>
                <c:pt idx="7">
                  <c:v>7.87</c:v>
                </c:pt>
                <c:pt idx="8">
                  <c:v>#N/A</c:v>
                </c:pt>
                <c:pt idx="9">
                  <c:v>6.5</c:v>
                </c:pt>
              </c:numCache>
            </c:numRef>
          </c:val>
          <c:extLst>
            <c:ext xmlns:c16="http://schemas.microsoft.com/office/drawing/2014/chart" uri="{C3380CC4-5D6E-409C-BE32-E72D297353CC}">
              <c16:uniqueId val="{00000008-6CE7-403A-83F3-3B70106A773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6.86</c:v>
                </c:pt>
                <c:pt idx="2">
                  <c:v>#N/A</c:v>
                </c:pt>
                <c:pt idx="3">
                  <c:v>7.57</c:v>
                </c:pt>
                <c:pt idx="4">
                  <c:v>#N/A</c:v>
                </c:pt>
                <c:pt idx="5">
                  <c:v>8.14</c:v>
                </c:pt>
                <c:pt idx="6">
                  <c:v>#N/A</c:v>
                </c:pt>
                <c:pt idx="7">
                  <c:v>8.33</c:v>
                </c:pt>
                <c:pt idx="8">
                  <c:v>#N/A</c:v>
                </c:pt>
                <c:pt idx="9">
                  <c:v>8.68</c:v>
                </c:pt>
              </c:numCache>
            </c:numRef>
          </c:val>
          <c:extLst>
            <c:ext xmlns:c16="http://schemas.microsoft.com/office/drawing/2014/chart" uri="{C3380CC4-5D6E-409C-BE32-E72D297353CC}">
              <c16:uniqueId val="{00000009-6CE7-403A-83F3-3B70106A77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2075</c:v>
                </c:pt>
                <c:pt idx="5">
                  <c:v>2036</c:v>
                </c:pt>
                <c:pt idx="8">
                  <c:v>2019</c:v>
                </c:pt>
                <c:pt idx="11">
                  <c:v>1984</c:v>
                </c:pt>
                <c:pt idx="14">
                  <c:v>1872</c:v>
                </c:pt>
              </c:numCache>
            </c:numRef>
          </c:val>
          <c:extLst>
            <c:ext xmlns:c16="http://schemas.microsoft.com/office/drawing/2014/chart" uri="{C3380CC4-5D6E-409C-BE32-E72D297353CC}">
              <c16:uniqueId val="{00000000-D11A-4915-8EF4-1DDA2F69E8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1A-4915-8EF4-1DDA2F69E8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11A-4915-8EF4-1DDA2F69E8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427</c:v>
                </c:pt>
                <c:pt idx="3">
                  <c:v>447</c:v>
                </c:pt>
                <c:pt idx="6">
                  <c:v>415</c:v>
                </c:pt>
                <c:pt idx="9">
                  <c:v>413</c:v>
                </c:pt>
                <c:pt idx="12">
                  <c:v>450</c:v>
                </c:pt>
              </c:numCache>
            </c:numRef>
          </c:val>
          <c:extLst>
            <c:ext xmlns:c16="http://schemas.microsoft.com/office/drawing/2014/chart" uri="{C3380CC4-5D6E-409C-BE32-E72D297353CC}">
              <c16:uniqueId val="{00000003-D11A-4915-8EF4-1DDA2F69E8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857</c:v>
                </c:pt>
                <c:pt idx="3">
                  <c:v>862</c:v>
                </c:pt>
                <c:pt idx="6">
                  <c:v>765</c:v>
                </c:pt>
                <c:pt idx="9">
                  <c:v>727</c:v>
                </c:pt>
                <c:pt idx="12">
                  <c:v>580</c:v>
                </c:pt>
              </c:numCache>
            </c:numRef>
          </c:val>
          <c:extLst>
            <c:ext xmlns:c16="http://schemas.microsoft.com/office/drawing/2014/chart" uri="{C3380CC4-5D6E-409C-BE32-E72D297353CC}">
              <c16:uniqueId val="{00000004-D11A-4915-8EF4-1DDA2F69E8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1A-4915-8EF4-1DDA2F69E8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1A-4915-8EF4-1DDA2F69E8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1624</c:v>
                </c:pt>
                <c:pt idx="3">
                  <c:v>1664</c:v>
                </c:pt>
                <c:pt idx="6">
                  <c:v>1723</c:v>
                </c:pt>
                <c:pt idx="9">
                  <c:v>1734</c:v>
                </c:pt>
                <c:pt idx="12">
                  <c:v>1720</c:v>
                </c:pt>
              </c:numCache>
            </c:numRef>
          </c:val>
          <c:extLst>
            <c:ext xmlns:c16="http://schemas.microsoft.com/office/drawing/2014/chart" uri="{C3380CC4-5D6E-409C-BE32-E72D297353CC}">
              <c16:uniqueId val="{00000007-D11A-4915-8EF4-1DDA2F69E8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833</c:v>
                </c:pt>
                <c:pt idx="2">
                  <c:v>#N/A</c:v>
                </c:pt>
                <c:pt idx="3">
                  <c:v>#N/A</c:v>
                </c:pt>
                <c:pt idx="4">
                  <c:v>937</c:v>
                </c:pt>
                <c:pt idx="5">
                  <c:v>#N/A</c:v>
                </c:pt>
                <c:pt idx="6">
                  <c:v>#N/A</c:v>
                </c:pt>
                <c:pt idx="7">
                  <c:v>884</c:v>
                </c:pt>
                <c:pt idx="8">
                  <c:v>#N/A</c:v>
                </c:pt>
                <c:pt idx="9">
                  <c:v>#N/A</c:v>
                </c:pt>
                <c:pt idx="10">
                  <c:v>890</c:v>
                </c:pt>
                <c:pt idx="11">
                  <c:v>#N/A</c:v>
                </c:pt>
                <c:pt idx="12">
                  <c:v>#N/A</c:v>
                </c:pt>
                <c:pt idx="13">
                  <c:v>878</c:v>
                </c:pt>
                <c:pt idx="14">
                  <c:v>#N/A</c:v>
                </c:pt>
              </c:numCache>
            </c:numRef>
          </c:val>
          <c:smooth val="0"/>
          <c:extLst>
            <c:ext xmlns:c16="http://schemas.microsoft.com/office/drawing/2014/chart" uri="{C3380CC4-5D6E-409C-BE32-E72D297353CC}">
              <c16:uniqueId val="{00000008-D11A-4915-8EF4-1DDA2F69E8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19697</c:v>
                </c:pt>
                <c:pt idx="5">
                  <c:v>18731</c:v>
                </c:pt>
                <c:pt idx="8">
                  <c:v>18078</c:v>
                </c:pt>
                <c:pt idx="11">
                  <c:v>17407</c:v>
                </c:pt>
                <c:pt idx="14">
                  <c:v>17344</c:v>
                </c:pt>
              </c:numCache>
            </c:numRef>
          </c:val>
          <c:extLst>
            <c:ext xmlns:c16="http://schemas.microsoft.com/office/drawing/2014/chart" uri="{C3380CC4-5D6E-409C-BE32-E72D297353CC}">
              <c16:uniqueId val="{00000000-CAAF-4FDA-B490-8856EECC55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2289</c:v>
                </c:pt>
                <c:pt idx="5">
                  <c:v>2149</c:v>
                </c:pt>
                <c:pt idx="8">
                  <c:v>1408</c:v>
                </c:pt>
                <c:pt idx="11">
                  <c:v>1351</c:v>
                </c:pt>
                <c:pt idx="14">
                  <c:v>1310</c:v>
                </c:pt>
              </c:numCache>
            </c:numRef>
          </c:val>
          <c:extLst>
            <c:ext xmlns:c16="http://schemas.microsoft.com/office/drawing/2014/chart" uri="{C3380CC4-5D6E-409C-BE32-E72D297353CC}">
              <c16:uniqueId val="{00000001-CAAF-4FDA-B490-8856EECC55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2547</c:v>
                </c:pt>
                <c:pt idx="5">
                  <c:v>2812</c:v>
                </c:pt>
                <c:pt idx="8">
                  <c:v>3181</c:v>
                </c:pt>
                <c:pt idx="11">
                  <c:v>3892</c:v>
                </c:pt>
                <c:pt idx="14">
                  <c:v>4299</c:v>
                </c:pt>
              </c:numCache>
            </c:numRef>
          </c:val>
          <c:extLst>
            <c:ext xmlns:c16="http://schemas.microsoft.com/office/drawing/2014/chart" uri="{C3380CC4-5D6E-409C-BE32-E72D297353CC}">
              <c16:uniqueId val="{00000002-CAAF-4FDA-B490-8856EECC55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79</c:v>
                </c:pt>
                <c:pt idx="3">
                  <c:v>295</c:v>
                </c:pt>
                <c:pt idx="6">
                  <c:v>0</c:v>
                </c:pt>
                <c:pt idx="9">
                  <c:v>0</c:v>
                </c:pt>
                <c:pt idx="12">
                  <c:v>0</c:v>
                </c:pt>
              </c:numCache>
            </c:numRef>
          </c:val>
          <c:extLst>
            <c:ext xmlns:c16="http://schemas.microsoft.com/office/drawing/2014/chart" uri="{C3380CC4-5D6E-409C-BE32-E72D297353CC}">
              <c16:uniqueId val="{00000003-CAAF-4FDA-B490-8856EECC55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AF-4FDA-B490-8856EECC55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11</c:v>
                </c:pt>
                <c:pt idx="3">
                  <c:v>5</c:v>
                </c:pt>
                <c:pt idx="6">
                  <c:v>0</c:v>
                </c:pt>
                <c:pt idx="9">
                  <c:v>0</c:v>
                </c:pt>
                <c:pt idx="12">
                  <c:v>0</c:v>
                </c:pt>
              </c:numCache>
            </c:numRef>
          </c:val>
          <c:extLst>
            <c:ext xmlns:c16="http://schemas.microsoft.com/office/drawing/2014/chart" uri="{C3380CC4-5D6E-409C-BE32-E72D297353CC}">
              <c16:uniqueId val="{00000005-CAAF-4FDA-B490-8856EECC55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3267</c:v>
                </c:pt>
                <c:pt idx="3">
                  <c:v>3025</c:v>
                </c:pt>
                <c:pt idx="6">
                  <c:v>2981</c:v>
                </c:pt>
                <c:pt idx="9">
                  <c:v>2967</c:v>
                </c:pt>
                <c:pt idx="12">
                  <c:v>2970</c:v>
                </c:pt>
              </c:numCache>
            </c:numRef>
          </c:val>
          <c:extLst>
            <c:ext xmlns:c16="http://schemas.microsoft.com/office/drawing/2014/chart" uri="{C3380CC4-5D6E-409C-BE32-E72D297353CC}">
              <c16:uniqueId val="{00000006-CAAF-4FDA-B490-8856EECC55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2775</c:v>
                </c:pt>
                <c:pt idx="3">
                  <c:v>2542</c:v>
                </c:pt>
                <c:pt idx="6">
                  <c:v>2208</c:v>
                </c:pt>
                <c:pt idx="9">
                  <c:v>3025</c:v>
                </c:pt>
                <c:pt idx="12">
                  <c:v>5443</c:v>
                </c:pt>
              </c:numCache>
            </c:numRef>
          </c:val>
          <c:extLst>
            <c:ext xmlns:c16="http://schemas.microsoft.com/office/drawing/2014/chart" uri="{C3380CC4-5D6E-409C-BE32-E72D297353CC}">
              <c16:uniqueId val="{00000007-CAAF-4FDA-B490-8856EECC55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10627</c:v>
                </c:pt>
                <c:pt idx="3">
                  <c:v>10134</c:v>
                </c:pt>
                <c:pt idx="6">
                  <c:v>9668</c:v>
                </c:pt>
                <c:pt idx="9">
                  <c:v>9107</c:v>
                </c:pt>
                <c:pt idx="12">
                  <c:v>7851</c:v>
                </c:pt>
              </c:numCache>
            </c:numRef>
          </c:val>
          <c:extLst>
            <c:ext xmlns:c16="http://schemas.microsoft.com/office/drawing/2014/chart" uri="{C3380CC4-5D6E-409C-BE32-E72D297353CC}">
              <c16:uniqueId val="{00000008-CAAF-4FDA-B490-8856EECC55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AAF-4FDA-B490-8856EECC55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17085</c:v>
                </c:pt>
                <c:pt idx="3">
                  <c:v>16575</c:v>
                </c:pt>
                <c:pt idx="6">
                  <c:v>15922</c:v>
                </c:pt>
                <c:pt idx="9">
                  <c:v>15826</c:v>
                </c:pt>
                <c:pt idx="12">
                  <c:v>15084</c:v>
                </c:pt>
              </c:numCache>
            </c:numRef>
          </c:val>
          <c:extLst>
            <c:ext xmlns:c16="http://schemas.microsoft.com/office/drawing/2014/chart" uri="{C3380CC4-5D6E-409C-BE32-E72D297353CC}">
              <c16:uniqueId val="{0000000A-CAAF-4FDA-B490-8856EECC55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9310</c:v>
                </c:pt>
                <c:pt idx="2">
                  <c:v>#N/A</c:v>
                </c:pt>
                <c:pt idx="3">
                  <c:v>#N/A</c:v>
                </c:pt>
                <c:pt idx="4">
                  <c:v>8884</c:v>
                </c:pt>
                <c:pt idx="5">
                  <c:v>#N/A</c:v>
                </c:pt>
                <c:pt idx="6">
                  <c:v>#N/A</c:v>
                </c:pt>
                <c:pt idx="7">
                  <c:v>8112</c:v>
                </c:pt>
                <c:pt idx="8">
                  <c:v>#N/A</c:v>
                </c:pt>
                <c:pt idx="9">
                  <c:v>#N/A</c:v>
                </c:pt>
                <c:pt idx="10">
                  <c:v>8275</c:v>
                </c:pt>
                <c:pt idx="11">
                  <c:v>#N/A</c:v>
                </c:pt>
                <c:pt idx="12">
                  <c:v>#N/A</c:v>
                </c:pt>
                <c:pt idx="13">
                  <c:v>8394</c:v>
                </c:pt>
                <c:pt idx="14">
                  <c:v>#N/A</c:v>
                </c:pt>
              </c:numCache>
            </c:numRef>
          </c:val>
          <c:smooth val="0"/>
          <c:extLst>
            <c:ext xmlns:c16="http://schemas.microsoft.com/office/drawing/2014/chart" uri="{C3380CC4-5D6E-409C-BE32-E72D297353CC}">
              <c16:uniqueId val="{0000000B-CAAF-4FDA-B490-8856EECC55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1826</c:v>
                </c:pt>
                <c:pt idx="1">
                  <c:v>2074</c:v>
                </c:pt>
                <c:pt idx="2">
                  <c:v>2282</c:v>
                </c:pt>
              </c:numCache>
            </c:numRef>
          </c:val>
          <c:extLst>
            <c:ext xmlns:c16="http://schemas.microsoft.com/office/drawing/2014/chart" uri="{C3380CC4-5D6E-409C-BE32-E72D297353CC}">
              <c16:uniqueId val="{00000000-81F7-4F34-BF94-F86CE49456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365</c:v>
                </c:pt>
                <c:pt idx="1">
                  <c:v>811</c:v>
                </c:pt>
                <c:pt idx="2">
                  <c:v>931</c:v>
                </c:pt>
              </c:numCache>
            </c:numRef>
          </c:val>
          <c:extLst>
            <c:ext xmlns:c16="http://schemas.microsoft.com/office/drawing/2014/chart" uri="{C3380CC4-5D6E-409C-BE32-E72D297353CC}">
              <c16:uniqueId val="{00000001-81F7-4F34-BF94-F86CE49456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320</c:v>
                </c:pt>
                <c:pt idx="1">
                  <c:v>307</c:v>
                </c:pt>
                <c:pt idx="2">
                  <c:v>288</c:v>
                </c:pt>
              </c:numCache>
            </c:numRef>
          </c:val>
          <c:extLst>
            <c:ext xmlns:c16="http://schemas.microsoft.com/office/drawing/2014/chart" uri="{C3380CC4-5D6E-409C-BE32-E72D297353CC}">
              <c16:uniqueId val="{00000002-81F7-4F34-BF94-F86CE49456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{4A388480-DF05-40E8-99FD-B6F2B1E78F71}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2F6-4B45-A572-9F919CFCB1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{F600D27C-0E9B-4D33-AB8E-ABEB4FE5034D}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F6-4B45-A572-9F919CFCB1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{C6336EC0-5D78-4519-A5EB-0793D47EC490}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F6-4B45-A572-9F919CFCB1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{CA5799C5-ABB7-45C5-AEFF-1B778FEBA36C}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F6-4B45-A572-9F919CFCB1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{2779D84C-2DE9-491D-8F65-AAA745773E3D}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F6-4B45-A572-9F919CFCB12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{78005295-7235-43BE-8E70-5BE62FC486C0}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2F6-4B45-A572-9F919CFCB12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{49A278CB-1392-492D-97B0-C9347352C33C}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2F6-4B45-A572-9F919CFCB12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{63E60D7D-F489-43EE-BB97-8CB6802EE361}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2F6-4B45-A572-9F919CFCB12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{929FE3E7-68D4-4C22-8D01-81E732AD5F52}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2F6-4B45-A572-9F919CFCB1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60.3</c:v>
                </c:pt>
                <c:pt idx="16">
                  <c:v>61.9</c:v>
                </c:pt>
                <c:pt idx="24">
                  <c:v>62.5</c:v>
                </c:pt>
                <c:pt idx="32">
                  <c:v>64.599999999999994</c:v>
                </c:pt>
              </c:numCache>
            </c:numRef>
          </c:xVal>
          <c:yVal>
            <c:numRef>
              <c:f>公会計指標分析・財政指標組合せ分析表!$BP$51:$DC$51</c:f>
              <c:numCache>
                <c:formatCode>#,##0.0;"▲ "#,##0.0</c:formatCode>
                <c:ptCount val="40"/>
                <c:pt idx="0">
                  <c:v>131.6</c:v>
                </c:pt>
                <c:pt idx="8">
                  <c:v>122.1</c:v>
                </c:pt>
                <c:pt idx="16">
                  <c:v>104.3</c:v>
                </c:pt>
                <c:pt idx="24">
                  <c:v>102.7</c:v>
                </c:pt>
                <c:pt idx="32">
                  <c:v>105.8</c:v>
                </c:pt>
              </c:numCache>
            </c:numRef>
          </c:yVal>
          <c:smooth val="0"/>
          <c:extLst>
            <c:ext xmlns:c16="http://schemas.microsoft.com/office/drawing/2014/chart" uri="{C3380CC4-5D6E-409C-BE32-E72D297353CC}">
              <c16:uniqueId val="{00000009-E2F6-4B45-A572-9F919CFCB12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{0AC13097-FEB4-4906-BEC2-E12811344FFE}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2F6-4B45-A572-9F919CFCB12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{BA743B5B-2C2B-418A-812C-396C24CE49D2}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F6-4B45-A572-9F919CFCB1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{AEEBDE75-F796-49DE-A404-C98631FBCF99}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F6-4B45-A572-9F919CFCB1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{0968D51A-CFE0-4B12-8422-0D2B1DA5238D}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F6-4B45-A572-9F919CFCB1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{9D4E4F54-2F2B-4056-AAC5-8BB3D459767D}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F6-4B45-A572-9F919CFCB12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{410AB7AD-684D-4855-B0E2-CC355F1D792E}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2F6-4B45-A572-9F919CFCB12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{E41E91EB-9834-4F13-8D57-3D7F05A7C0F7}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2F6-4B45-A572-9F919CFCB12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{5610D79B-7F5C-471F-9FFC-5C4D76E3A39D}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2F6-4B45-A572-9F919CFCB12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{80DA351B-6ED5-4745-A70A-D67588B52AEA}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2F6-4B45-A572-9F919CFCB1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61.4</c:v>
                </c:pt>
                <c:pt idx="16">
                  <c:v>62.6</c:v>
                </c:pt>
                <c:pt idx="24">
                  <c:v>62.8</c:v>
                </c:pt>
                <c:pt idx="32">
                  <c:v>63.9</c:v>
                </c:pt>
              </c:numCache>
            </c:numRef>
          </c:xVal>
          <c:yVal>
            <c:numRef>
              <c:f>公会計指標分析・財政指標組合せ分析表!$BP$55:$DC$55</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E2F6-4B45-A572-9F919CFCB12B}"/>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{B4A445EA-297C-4FDC-80D7-672004AEB6D0}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2CD-4ADC-8A4A-6B3F323DF0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{4BE4AB88-A225-4027-8A39-B71D7329E7E4}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CD-4ADC-8A4A-6B3F323DF0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{C1AD5CF3-5B6F-4E73-B6AD-00240ABECA9B}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CD-4ADC-8A4A-6B3F323DF0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{7360D3F3-D6CB-420C-8B6E-4E97AB833098}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CD-4ADC-8A4A-6B3F323DF0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{51347B9C-88D7-4214-BC67-2F7C26F1B979}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CD-4ADC-8A4A-6B3F323DF0B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{6E5E7E59-646C-45E1-B9D5-3A9C5265969E}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2CD-4ADC-8A4A-6B3F323DF0B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{49B58BB4-2241-4386-90B5-F42DE8EE92FE}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2CD-4ADC-8A4A-6B3F323DF0B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{E0A381F4-AD2D-4878-A4D7-53DC79384F1E}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2CD-4ADC-8A4A-6B3F323DF0B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{0A5629D8-7D4D-437F-A009-77003DFE3C10}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2CD-4ADC-8A4A-6B3F323DF0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11.8</c:v>
                </c:pt>
                <c:pt idx="16">
                  <c:v>12</c:v>
                </c:pt>
                <c:pt idx="24">
                  <c:v>11.7</c:v>
                </c:pt>
                <c:pt idx="32">
                  <c:v>11.1</c:v>
                </c:pt>
              </c:numCache>
            </c:numRef>
          </c:xVal>
          <c:yVal>
            <c:numRef>
              <c:f>公会計指標分析・財政指標組合せ分析表!$BP$73:$DC$73</c:f>
              <c:numCache>
                <c:formatCode>#,##0.0;"▲ "#,##0.0</c:formatCode>
                <c:ptCount val="40"/>
                <c:pt idx="0">
                  <c:v>131.6</c:v>
                </c:pt>
                <c:pt idx="8">
                  <c:v>122.1</c:v>
                </c:pt>
                <c:pt idx="16">
                  <c:v>104.3</c:v>
                </c:pt>
                <c:pt idx="24">
                  <c:v>102.7</c:v>
                </c:pt>
                <c:pt idx="32">
                  <c:v>105.8</c:v>
                </c:pt>
              </c:numCache>
            </c:numRef>
          </c:yVal>
          <c:smooth val="0"/>
          <c:extLst>
            <c:ext xmlns:c16="http://schemas.microsoft.com/office/drawing/2014/chart" uri="{C3380CC4-5D6E-409C-BE32-E72D297353CC}">
              <c16:uniqueId val="{00000009-82CD-4ADC-8A4A-6B3F323DF0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5234635610509194E-2"/>
                  <c:y val="-3.8192330059380497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{B05C5C4E-D053-4919-A815-90D870A574D4}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2CD-4ADC-8A4A-6B3F323DF0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{2E307469-53EA-43A3-AAB2-241A226C64E4}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CD-4ADC-8A4A-6B3F323DF0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{2D1D4696-316D-4ED6-BD17-AACFBA5AFD1E}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CD-4ADC-8A4A-6B3F323DF0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{0FC902A6-E505-4EC9-BA87-1156ABF8B5E1}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CD-4ADC-8A4A-6B3F323DF0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{2EEA453A-B8EC-4E28-97C8-B1F8697FB848}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CD-4ADC-8A4A-6B3F323DF0BE}"/>
                </c:ext>
              </c:extLst>
            </c:dLbl>
            <c:dLbl>
              <c:idx val="8"/>
              <c:layout>
                <c:manualLayout>
                  <c:x val="-3.8033698733677027E-2"/>
                  <c:y val="-7.070364756111176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{65DDE2AC-99F0-45BF-8932-37391E057C24}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2CD-4ADC-8A4A-6B3F323DF0BE}"/>
                </c:ext>
              </c:extLst>
            </c:dLbl>
            <c:dLbl>
              <c:idx val="16"/>
              <c:layout>
                <c:manualLayout>
                  <c:x val="-3.1570342725075584E-2"/>
                  <c:y val="-7.835344991153547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{667A9676-CAA8-4C89-AC8B-D294F29D4C0D}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2CD-4ADC-8A4A-6B3F323DF0B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{34652FBD-B28E-4DD7-8FB7-7A14FF7BED72}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2CD-4ADC-8A4A-6B3F323DF0B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{56E64F63-165E-46CF-B9A0-5987FC4EB8F8}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2CD-4ADC-8A4A-6B3F323DF0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8.8000000000000007</c:v>
                </c:pt>
                <c:pt idx="16">
                  <c:v>8.6999999999999993</c:v>
                </c:pt>
                <c:pt idx="24">
                  <c:v>8.1999999999999993</c:v>
                </c:pt>
                <c:pt idx="32">
                  <c:v>8</c:v>
                </c:pt>
              </c:numCache>
            </c:numRef>
          </c:xVal>
          <c:yVal>
            <c:numRef>
              <c:f>公会計指標分析・財政指標組合せ分析表!$BP$77:$DC$77</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82CD-4ADC-8A4A-6B3F323DF0BE}"/>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95A2464-BC64-4DA7-9956-C04C7E61F84A}"/>
            </a:ext>
          </a:extLst>
        </xdr:cNvPr>
        <xdr:cNvSpPr/>
      </xdr:nvSpPr>
      <xdr:spPr>
        <a:xfrm>
          <a:off x="695325" y="400050"/>
          <a:ext cx="12123737" cy="6016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6538BD8-C2BA-4513-86D3-5CDEF67B333F}"/>
            </a:ext>
          </a:extLst>
        </xdr:cNvPr>
        <xdr:cNvSpPr/>
      </xdr:nvSpPr>
      <xdr:spPr>
        <a:xfrm>
          <a:off x="19278600" y="392112"/>
          <a:ext cx="3754437"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9A70BAF-B388-4779-A0E3-87B8BE468445}"/>
            </a:ext>
          </a:extLst>
        </xdr:cNvPr>
        <xdr:cNvSpPr/>
      </xdr:nvSpPr>
      <xdr:spPr>
        <a:xfrm>
          <a:off x="19308762" y="417512"/>
          <a:ext cx="370522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7D98AF5-0C9E-4B9B-B7E6-28774B6C5586}"/>
            </a:ext>
          </a:extLst>
        </xdr:cNvPr>
        <xdr:cNvSpPr/>
      </xdr:nvSpPr>
      <xdr:spPr>
        <a:xfrm>
          <a:off x="19334162" y="438150"/>
          <a:ext cx="365760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5D19013-EF79-451B-ABF3-FCD5F6C4ADE8}"/>
            </a:ext>
          </a:extLst>
        </xdr:cNvPr>
        <xdr:cNvSpPr/>
      </xdr:nvSpPr>
      <xdr:spPr>
        <a:xfrm>
          <a:off x="16613187" y="392112"/>
          <a:ext cx="2541588"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1201897-7E2E-41C3-A439-9D1BE6B569CB}"/>
            </a:ext>
          </a:extLst>
        </xdr:cNvPr>
        <xdr:cNvSpPr/>
      </xdr:nvSpPr>
      <xdr:spPr>
        <a:xfrm>
          <a:off x="16638587" y="417512"/>
          <a:ext cx="2497138"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7E174D0-8BC5-4DCC-A5CF-21D6AE960D85}"/>
            </a:ext>
          </a:extLst>
        </xdr:cNvPr>
        <xdr:cNvSpPr/>
      </xdr:nvSpPr>
      <xdr:spPr>
        <a:xfrm>
          <a:off x="16659225" y="438150"/>
          <a:ext cx="2449512"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3D64984-4107-487C-A483-6969AEB43771}"/>
            </a:ext>
          </a:extLst>
        </xdr:cNvPr>
        <xdr:cNvSpPr/>
      </xdr:nvSpPr>
      <xdr:spPr>
        <a:xfrm>
          <a:off x="801687" y="1144587"/>
          <a:ext cx="9199563" cy="16637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EF07713-AE6B-4E46-9B7E-83017375D517}"/>
            </a:ext>
          </a:extLst>
        </xdr:cNvPr>
        <xdr:cNvSpPr/>
      </xdr:nvSpPr>
      <xdr:spPr>
        <a:xfrm>
          <a:off x="914400" y="1171575"/>
          <a:ext cx="13350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64839D8-7F0E-4B6E-916B-B5FC99349651}"/>
            </a:ext>
          </a:extLst>
        </xdr:cNvPr>
        <xdr:cNvSpPr/>
      </xdr:nvSpPr>
      <xdr:spPr>
        <a:xfrm>
          <a:off x="2190750" y="1171575"/>
          <a:ext cx="12080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28,317
27,936
233.11
18,607,044
17,892,522
625,351
9,614,852
15,084,365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4F8C20B-753A-4D2E-AF32-AF660198686A}"/>
            </a:ext>
          </a:extLst>
        </xdr:cNvPr>
        <xdr:cNvSpPr/>
      </xdr:nvSpPr>
      <xdr:spPr>
        <a:xfrm>
          <a:off x="3457575" y="1171575"/>
          <a:ext cx="14573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5A09CED-1C9F-47B3-8331-EEE00237783C}"/>
            </a:ext>
          </a:extLst>
        </xdr:cNvPr>
        <xdr:cNvSpPr/>
      </xdr:nvSpPr>
      <xdr:spPr>
        <a:xfrm>
          <a:off x="4914900" y="1190625"/>
          <a:ext cx="1941512" cy="9636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A304A84-782A-48EB-AC2D-47CDE1785F0E}"/>
            </a:ext>
          </a:extLst>
        </xdr:cNvPr>
        <xdr:cNvSpPr/>
      </xdr:nvSpPr>
      <xdr:spPr>
        <a:xfrm>
          <a:off x="6856412" y="1190625"/>
          <a:ext cx="1212850" cy="9636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BC52EF6-B908-45DD-B4AB-58F55313AC4D}"/>
            </a:ext>
          </a:extLst>
        </xdr:cNvPr>
        <xdr:cNvSpPr/>
      </xdr:nvSpPr>
      <xdr:spPr>
        <a:xfrm>
          <a:off x="8132762" y="1190625"/>
          <a:ext cx="601663" cy="9636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144B321-6229-4E88-BB0D-FCBFCAE0DBA2}"/>
            </a:ext>
          </a:extLst>
        </xdr:cNvPr>
        <xdr:cNvSpPr/>
      </xdr:nvSpPr>
      <xdr:spPr>
        <a:xfrm>
          <a:off x="4914900" y="1981200"/>
          <a:ext cx="1941512"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AF54F6D-3F5D-4D9E-9E1D-91F15EC7C68A}"/>
            </a:ext>
          </a:extLst>
        </xdr:cNvPr>
        <xdr:cNvSpPr/>
      </xdr:nvSpPr>
      <xdr:spPr>
        <a:xfrm>
          <a:off x="6915150" y="1981200"/>
          <a:ext cx="3276600"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673A390-7232-41F3-8A72-5967800A3FED}"/>
            </a:ext>
          </a:extLst>
        </xdr:cNvPr>
        <xdr:cNvSpPr/>
      </xdr:nvSpPr>
      <xdr:spPr>
        <a:xfrm>
          <a:off x="10237787" y="1144587"/>
          <a:ext cx="1363663"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668D728-380F-4A70-866C-7A82F4629B6F}"/>
            </a:ext>
          </a:extLst>
        </xdr:cNvPr>
        <xdr:cNvSpPr/>
      </xdr:nvSpPr>
      <xdr:spPr>
        <a:xfrm>
          <a:off x="10458450" y="1208087"/>
          <a:ext cx="1217612"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378AD4B-FA83-44B8-88FC-DD4387BD540B}"/>
            </a:ext>
          </a:extLst>
        </xdr:cNvPr>
        <xdr:cNvSpPr/>
      </xdr:nvSpPr>
      <xdr:spPr>
        <a:xfrm>
          <a:off x="10458450" y="1455737"/>
          <a:ext cx="1217612"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2EDCE84-BE51-4BB7-8305-F77B233CA155}"/>
            </a:ext>
          </a:extLst>
        </xdr:cNvPr>
        <xdr:cNvSpPr/>
      </xdr:nvSpPr>
      <xdr:spPr>
        <a:xfrm>
          <a:off x="10458450" y="1771650"/>
          <a:ext cx="1217612" cy="6016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78DF38B-78C6-4B48-826E-157E90947867}"/>
            </a:ext>
          </a:extLst>
        </xdr:cNvPr>
        <xdr:cNvCxnSpPr/>
      </xdr:nvCxnSpPr>
      <xdr:spPr>
        <a:xfrm>
          <a:off x="10313987" y="1296987"/>
          <a:ext cx="1619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8A8515C-93E6-4F70-9362-C13D9242850C}"/>
            </a:ext>
          </a:extLst>
        </xdr:cNvPr>
        <xdr:cNvCxnSpPr/>
      </xdr:nvCxnSpPr>
      <xdr:spPr>
        <a:xfrm>
          <a:off x="10391775" y="1751012"/>
          <a:ext cx="0" cy="12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030F8EA-842E-4F66-9561-F8B2D45C3FE0}"/>
            </a:ext>
          </a:extLst>
        </xdr:cNvPr>
        <xdr:cNvCxnSpPr/>
      </xdr:nvCxnSpPr>
      <xdr:spPr>
        <a:xfrm>
          <a:off x="10313987" y="1751012"/>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DA86F47-4DF3-47BE-AD2E-C0935F11F0BE}"/>
            </a:ext>
          </a:extLst>
        </xdr:cNvPr>
        <xdr:cNvCxnSpPr/>
      </xdr:nvCxnSpPr>
      <xdr:spPr>
        <a:xfrm flipV="1">
          <a:off x="10391775" y="1970087"/>
          <a:ext cx="0" cy="134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B1100E4-9D2C-4556-9D0F-2C383949194F}"/>
            </a:ext>
          </a:extLst>
        </xdr:cNvPr>
        <xdr:cNvCxnSpPr/>
      </xdr:nvCxnSpPr>
      <xdr:spPr>
        <a:xfrm>
          <a:off x="10313987" y="2103437"/>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3592A231-CDBE-419A-8FF2-E2DFCDF9E451}"/>
            </a:ext>
          </a:extLst>
        </xdr:cNvPr>
        <xdr:cNvSpPr/>
      </xdr:nvSpPr>
      <xdr:spPr>
        <a:xfrm>
          <a:off x="10344150" y="1246187"/>
          <a:ext cx="96837"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42B46B7-85D9-4EE1-8CD3-227660BD5BAF}"/>
            </a:ext>
          </a:extLst>
        </xdr:cNvPr>
        <xdr:cNvSpPr/>
      </xdr:nvSpPr>
      <xdr:spPr>
        <a:xfrm>
          <a:off x="10344150" y="1493837"/>
          <a:ext cx="96837"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1EE3644-14E3-43C5-AAE5-EE17BF182065}"/>
            </a:ext>
          </a:extLst>
        </xdr:cNvPr>
        <xdr:cNvSpPr txBox="1"/>
      </xdr:nvSpPr>
      <xdr:spPr>
        <a:xfrm>
          <a:off x="733425"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72920D2-6E99-466B-8290-266EEB043692}"/>
            </a:ext>
          </a:extLst>
        </xdr:cNvPr>
        <xdr:cNvSpPr txBox="1"/>
      </xdr:nvSpPr>
      <xdr:spPr>
        <a:xfrm>
          <a:off x="733425" y="3087687"/>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97D8622-CB47-46C8-AE26-190A296AEAB4}"/>
            </a:ext>
          </a:extLst>
        </xdr:cNvPr>
        <xdr:cNvSpPr txBox="1"/>
      </xdr:nvSpPr>
      <xdr:spPr>
        <a:xfrm>
          <a:off x="733425" y="3332162"/>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CEA080B-6ABF-44E1-B886-2C6F8C4F771B}"/>
            </a:ext>
          </a:extLst>
        </xdr:cNvPr>
        <xdr:cNvSpPr txBox="1"/>
      </xdr:nvSpPr>
      <xdr:spPr>
        <a:xfrm>
          <a:off x="733425"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7F906C6-45BC-43CE-AD20-73FF1E998CCC}"/>
            </a:ext>
          </a:extLst>
        </xdr:cNvPr>
        <xdr:cNvSpPr txBox="1"/>
      </xdr:nvSpPr>
      <xdr:spPr>
        <a:xfrm>
          <a:off x="733425" y="3811587"/>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71FD6B5-0EC1-43DF-92A3-912730B1FC01}"/>
            </a:ext>
          </a:extLst>
        </xdr:cNvPr>
        <xdr:cNvSpPr txBox="1"/>
      </xdr:nvSpPr>
      <xdr:spPr>
        <a:xfrm>
          <a:off x="733425" y="4046537"/>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9D74591-8567-459C-83B6-4BB598ED3B14}"/>
            </a:ext>
          </a:extLst>
        </xdr:cNvPr>
        <xdr:cNvSpPr txBox="1"/>
      </xdr:nvSpPr>
      <xdr:spPr>
        <a:xfrm>
          <a:off x="733425"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F5A7693-FA74-4E3E-8B90-F50C9DC53780}"/>
            </a:ext>
          </a:extLst>
        </xdr:cNvPr>
        <xdr:cNvSpPr/>
      </xdr:nvSpPr>
      <xdr:spPr>
        <a:xfrm>
          <a:off x="733425" y="4745037"/>
          <a:ext cx="4856162" cy="2936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F0C4190-7C2D-473C-AED6-63BE6D6DE381}"/>
            </a:ext>
          </a:extLst>
        </xdr:cNvPr>
        <xdr:cNvSpPr txBox="1"/>
      </xdr:nvSpPr>
      <xdr:spPr>
        <a:xfrm>
          <a:off x="1705449" y="5087937"/>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10E1705-8F9F-4A7C-B9D2-377834531802}"/>
            </a:ext>
          </a:extLst>
        </xdr:cNvPr>
        <xdr:cNvSpPr txBox="1"/>
      </xdr:nvSpPr>
      <xdr:spPr>
        <a:xfrm>
          <a:off x="3038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AEF496A-E217-4B62-8D69-444DF7B5846B}"/>
            </a:ext>
          </a:extLst>
        </xdr:cNvPr>
        <xdr:cNvSpPr/>
      </xdr:nvSpPr>
      <xdr:spPr>
        <a:xfrm>
          <a:off x="5638800" y="4989512"/>
          <a:ext cx="1457325"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022D0FC-A658-46A0-995B-DC7DCE792CCA}"/>
            </a:ext>
          </a:extLst>
        </xdr:cNvPr>
        <xdr:cNvSpPr/>
      </xdr:nvSpPr>
      <xdr:spPr>
        <a:xfrm>
          <a:off x="5638800" y="5170487"/>
          <a:ext cx="1457325"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451EE95-CD18-4340-9E4B-6EAA32B91185}"/>
            </a:ext>
          </a:extLst>
        </xdr:cNvPr>
        <xdr:cNvSpPr/>
      </xdr:nvSpPr>
      <xdr:spPr>
        <a:xfrm>
          <a:off x="7218362" y="4989512"/>
          <a:ext cx="121285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89E09B7-071B-4264-8758-99685D15D8F5}"/>
            </a:ext>
          </a:extLst>
        </xdr:cNvPr>
        <xdr:cNvSpPr/>
      </xdr:nvSpPr>
      <xdr:spPr>
        <a:xfrm>
          <a:off x="7218362" y="5170487"/>
          <a:ext cx="121285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8580987-1398-4626-ACAB-E128DFF46D20}"/>
            </a:ext>
          </a:extLst>
        </xdr:cNvPr>
        <xdr:cNvSpPr/>
      </xdr:nvSpPr>
      <xdr:spPr>
        <a:xfrm>
          <a:off x="8612187" y="4989512"/>
          <a:ext cx="1208088"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E4C17EB-428E-4450-988E-CEF5CE0D4DAF}"/>
            </a:ext>
          </a:extLst>
        </xdr:cNvPr>
        <xdr:cNvSpPr/>
      </xdr:nvSpPr>
      <xdr:spPr>
        <a:xfrm>
          <a:off x="8612187" y="5170487"/>
          <a:ext cx="1208088"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FBD051C-CAE3-4007-AE44-D8270D1C1346}"/>
            </a:ext>
          </a:extLst>
        </xdr:cNvPr>
        <xdr:cNvSpPr/>
      </xdr:nvSpPr>
      <xdr:spPr>
        <a:xfrm>
          <a:off x="733425" y="5468937"/>
          <a:ext cx="4856162" cy="2274888"/>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59E6A3E-521E-4F79-877C-AA57CC58B7AA}"/>
            </a:ext>
          </a:extLst>
        </xdr:cNvPr>
        <xdr:cNvSpPr/>
      </xdr:nvSpPr>
      <xdr:spPr>
        <a:xfrm>
          <a:off x="5770562" y="5468937"/>
          <a:ext cx="5756275" cy="22748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359330B-F260-47A5-89A1-2A9A961FE13D}"/>
            </a:ext>
          </a:extLst>
        </xdr:cNvPr>
        <xdr:cNvSpPr/>
      </xdr:nvSpPr>
      <xdr:spPr>
        <a:xfrm>
          <a:off x="5770562" y="5468937"/>
          <a:ext cx="362902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1403280-64CE-4824-92BF-019E3C40D895}"/>
            </a:ext>
          </a:extLst>
        </xdr:cNvPr>
        <xdr:cNvSpPr txBox="1"/>
      </xdr:nvSpPr>
      <xdr:spPr>
        <a:xfrm>
          <a:off x="5888037" y="5762625"/>
          <a:ext cx="5511800" cy="1922462"/>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0" i="0" baseline="0">
              <a:solidFill>
                <a:schemeClr val="dk1"/>
              </a:solidFill>
              <a:effectLst/>
              <a:latin typeface="+mn-lt"/>
              <a:ea typeface="+mn-ea"/>
              <a:cs typeface="+mn-cs"/>
            </a:rPr>
            <a:t>　類似団体内平均値をわずかに上回る数値で推移してきたが、令和３年度以降は下回ることとなった。また、全国平均、県内平均と比較すると低い水準にある。</a:t>
          </a:r>
          <a:endParaRPr lang="ja-JP" altLang="ja-JP" sz="1100">
            <a:effectLst/>
          </a:endParaRPr>
        </a:p>
        <a:p>
          <a:r>
            <a:rPr kumimoji="1" lang="ja-JP" altLang="ja-JP" sz="1000" b="0" i="0" baseline="0">
              <a:solidFill>
                <a:schemeClr val="dk1"/>
              </a:solidFill>
              <a:effectLst/>
              <a:latin typeface="+mn-lt"/>
              <a:ea typeface="+mn-ea"/>
              <a:cs typeface="+mn-cs"/>
            </a:rPr>
            <a:t>　基準財政需要額については、令和３年度に臨時財政対策債償還基金費や地域デジタル社会推進費の創設により増加した。基準財政収入額については、法人事業税交付金などが増加した一方、市町村民税、固定資産税等の市税が減少したことに伴い、前年度から減少している。結果として、需要額が増加する一方で、収入額が減少したことから財政力指数はわずかに減少した。税収の大きな伸びが期待できない状況であることから、企業誘致による雇用の拡大や税の徴収率向上対策等により、歳入確保に努め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FC95841-D462-4455-A73A-4078034C6DE6}"/>
            </a:ext>
          </a:extLst>
        </xdr:cNvPr>
        <xdr:cNvCxnSpPr/>
      </xdr:nvCxnSpPr>
      <xdr:spPr>
        <a:xfrm>
          <a:off x="733425" y="7743825"/>
          <a:ext cx="485616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62E85B0F-46CD-437A-88FD-A751D1B13DB6}"/>
            </a:ext>
          </a:extLst>
        </xdr:cNvPr>
        <xdr:cNvCxnSpPr/>
      </xdr:nvCxnSpPr>
      <xdr:spPr>
        <a:xfrm>
          <a:off x="733425" y="7418160"/>
          <a:ext cx="485616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14900FB8-B660-4625-BBD0-C7CAEB67FAE8}"/>
            </a:ext>
          </a:extLst>
        </xdr:cNvPr>
        <xdr:cNvSpPr txBox="1"/>
      </xdr:nvSpPr>
      <xdr:spPr>
        <a:xfrm>
          <a:off x="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8714C679-1689-442F-8BBA-88A58B9A60EB}"/>
            </a:ext>
          </a:extLst>
        </xdr:cNvPr>
        <xdr:cNvCxnSpPr/>
      </xdr:nvCxnSpPr>
      <xdr:spPr>
        <a:xfrm>
          <a:off x="733425" y="7097259"/>
          <a:ext cx="485616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9AD11571-6413-4B7E-A501-6942BC11B76E}"/>
            </a:ext>
          </a:extLst>
        </xdr:cNvPr>
        <xdr:cNvSpPr txBox="1"/>
      </xdr:nvSpPr>
      <xdr:spPr>
        <a:xfrm>
          <a:off x="0" y="696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4A127B65-DCC1-49B6-9EF9-CD89554E4312}"/>
            </a:ext>
          </a:extLst>
        </xdr:cNvPr>
        <xdr:cNvCxnSpPr/>
      </xdr:nvCxnSpPr>
      <xdr:spPr>
        <a:xfrm>
          <a:off x="733425" y="6771594"/>
          <a:ext cx="485616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2F7566D-C06B-4141-B509-CB1EEDC5A112}"/>
            </a:ext>
          </a:extLst>
        </xdr:cNvPr>
        <xdr:cNvSpPr txBox="1"/>
      </xdr:nvSpPr>
      <xdr:spPr>
        <a:xfrm>
          <a:off x="0" y="66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C503116B-1100-415B-8E59-3AF5102EB38E}"/>
            </a:ext>
          </a:extLst>
        </xdr:cNvPr>
        <xdr:cNvCxnSpPr/>
      </xdr:nvCxnSpPr>
      <xdr:spPr>
        <a:xfrm>
          <a:off x="733425" y="6441168"/>
          <a:ext cx="485616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A3D4134C-9D65-4C48-936A-0790D99DEC7F}"/>
            </a:ext>
          </a:extLst>
        </xdr:cNvPr>
        <xdr:cNvSpPr txBox="1"/>
      </xdr:nvSpPr>
      <xdr:spPr>
        <a:xfrm>
          <a:off x="0" y="631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89CFB1F3-5B2B-42DF-910B-8BA31A50FFFA}"/>
            </a:ext>
          </a:extLst>
        </xdr:cNvPr>
        <xdr:cNvCxnSpPr/>
      </xdr:nvCxnSpPr>
      <xdr:spPr>
        <a:xfrm>
          <a:off x="733425" y="6115503"/>
          <a:ext cx="485616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E6845A95-478E-4058-A087-6ACB05FEAC90}"/>
            </a:ext>
          </a:extLst>
        </xdr:cNvPr>
        <xdr:cNvSpPr txBox="1"/>
      </xdr:nvSpPr>
      <xdr:spPr>
        <a:xfrm>
          <a:off x="0"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35A656EB-D163-4889-A63F-42E4E4DB4766}"/>
            </a:ext>
          </a:extLst>
        </xdr:cNvPr>
        <xdr:cNvCxnSpPr/>
      </xdr:nvCxnSpPr>
      <xdr:spPr>
        <a:xfrm>
          <a:off x="733425" y="5789839"/>
          <a:ext cx="485616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FF098633-8CF5-49B8-9632-3746F4F01522}"/>
            </a:ext>
          </a:extLst>
        </xdr:cNvPr>
        <xdr:cNvSpPr txBox="1"/>
      </xdr:nvSpPr>
      <xdr:spPr>
        <a:xfrm>
          <a:off x="0"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BD5574B2-1E3A-4A31-8EB4-191FFE51ADEA}"/>
            </a:ext>
          </a:extLst>
        </xdr:cNvPr>
        <xdr:cNvCxnSpPr/>
      </xdr:nvCxnSpPr>
      <xdr:spPr>
        <a:xfrm>
          <a:off x="733425" y="5468937"/>
          <a:ext cx="485616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6E78BB8C-EDDB-42A3-84C7-DA08B7A0B52A}"/>
            </a:ext>
          </a:extLst>
        </xdr:cNvPr>
        <xdr:cNvSpPr txBox="1"/>
      </xdr:nvSpPr>
      <xdr:spPr>
        <a:xfrm>
          <a:off x="0" y="533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9925768C-F924-4EF0-A822-A79D15168073}"/>
            </a:ext>
          </a:extLst>
        </xdr:cNvPr>
        <xdr:cNvSpPr/>
      </xdr:nvSpPr>
      <xdr:spPr>
        <a:xfrm>
          <a:off x="733425" y="5468937"/>
          <a:ext cx="4856162" cy="227488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AE53ED75-B63C-4A93-9697-5B3E5ABEABBC}"/>
            </a:ext>
          </a:extLst>
        </xdr:cNvPr>
        <xdr:cNvCxnSpPr/>
      </xdr:nvCxnSpPr>
      <xdr:spPr>
        <a:xfrm flipV="1">
          <a:off x="4733925" y="5888490"/>
          <a:ext cx="0" cy="1371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44D590D8-3BF1-4683-98A6-8A38F8028921}"/>
            </a:ext>
          </a:extLst>
        </xdr:cNvPr>
        <xdr:cNvSpPr txBox="1"/>
      </xdr:nvSpPr>
      <xdr:spPr>
        <a:xfrm>
          <a:off x="4818062"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3C1FA9B8-1D5C-4767-9D04-BF5290CB14FF}"/>
            </a:ext>
          </a:extLst>
        </xdr:cNvPr>
        <xdr:cNvCxnSpPr/>
      </xdr:nvCxnSpPr>
      <xdr:spPr>
        <a:xfrm>
          <a:off x="4649787" y="726009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237B996E-6C26-4A11-9119-7D3F893996F8}"/>
            </a:ext>
          </a:extLst>
        </xdr:cNvPr>
        <xdr:cNvSpPr txBox="1"/>
      </xdr:nvSpPr>
      <xdr:spPr>
        <a:xfrm>
          <a:off x="4818062" y="564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691709D2-52B4-49B3-AB2D-14FFD480DD45}"/>
            </a:ext>
          </a:extLst>
        </xdr:cNvPr>
        <xdr:cNvCxnSpPr/>
      </xdr:nvCxnSpPr>
      <xdr:spPr>
        <a:xfrm>
          <a:off x="4649787" y="588849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0" name="直線コネクタ 69">
          <a:extLst>
            <a:ext uri="{FF2B5EF4-FFF2-40B4-BE49-F238E27FC236}">
              <a16:creationId xmlns:a16="http://schemas.microsoft.com/office/drawing/2014/main" id="{1639FE66-438E-4C94-B5FE-B290906729F5}"/>
            </a:ext>
          </a:extLst>
        </xdr:cNvPr>
        <xdr:cNvCxnSpPr/>
      </xdr:nvCxnSpPr>
      <xdr:spPr>
        <a:xfrm>
          <a:off x="3933825" y="673236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1" name="財政力平均値テキスト">
          <a:extLst>
            <a:ext uri="{FF2B5EF4-FFF2-40B4-BE49-F238E27FC236}">
              <a16:creationId xmlns:a16="http://schemas.microsoft.com/office/drawing/2014/main" id="{104D286E-D226-449A-A7A5-6A3928B56C9C}"/>
            </a:ext>
          </a:extLst>
        </xdr:cNvPr>
        <xdr:cNvSpPr txBox="1"/>
      </xdr:nvSpPr>
      <xdr:spPr>
        <a:xfrm>
          <a:off x="4818062" y="650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DE0B35A7-B537-413E-8A7A-D593E5553367}"/>
            </a:ext>
          </a:extLst>
        </xdr:cNvPr>
        <xdr:cNvSpPr/>
      </xdr:nvSpPr>
      <xdr:spPr>
        <a:xfrm>
          <a:off x="4687887" y="6647090"/>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93435</xdr:rowOff>
    </xdr:to>
    <xdr:cxnSp macro="">
      <xdr:nvCxnSpPr>
        <xdr:cNvPr id="73" name="直線コネクタ 72">
          <a:extLst>
            <a:ext uri="{FF2B5EF4-FFF2-40B4-BE49-F238E27FC236}">
              <a16:creationId xmlns:a16="http://schemas.microsoft.com/office/drawing/2014/main" id="{A8E110AB-F305-45BA-ABC2-3934B47B9FBA}"/>
            </a:ext>
          </a:extLst>
        </xdr:cNvPr>
        <xdr:cNvCxnSpPr/>
      </xdr:nvCxnSpPr>
      <xdr:spPr>
        <a:xfrm>
          <a:off x="3087687" y="6715125"/>
          <a:ext cx="846138"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4B449C3A-9926-4A95-95BC-D8A244EE8C76}"/>
            </a:ext>
          </a:extLst>
        </xdr:cNvPr>
        <xdr:cNvSpPr/>
      </xdr:nvSpPr>
      <xdr:spPr>
        <a:xfrm>
          <a:off x="3887787" y="6639378"/>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75" name="テキスト ボックス 74">
          <a:extLst>
            <a:ext uri="{FF2B5EF4-FFF2-40B4-BE49-F238E27FC236}">
              <a16:creationId xmlns:a16="http://schemas.microsoft.com/office/drawing/2014/main" id="{DDFFEF25-4D2A-4A9C-BF41-AF5FD71EAF00}"/>
            </a:ext>
          </a:extLst>
        </xdr:cNvPr>
        <xdr:cNvSpPr txBox="1"/>
      </xdr:nvSpPr>
      <xdr:spPr>
        <a:xfrm>
          <a:off x="3571875" y="6417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6" name="直線コネクタ 75">
          <a:extLst>
            <a:ext uri="{FF2B5EF4-FFF2-40B4-BE49-F238E27FC236}">
              <a16:creationId xmlns:a16="http://schemas.microsoft.com/office/drawing/2014/main" id="{94AD2B21-BF49-4C23-B867-5FF43D12CB1A}"/>
            </a:ext>
          </a:extLst>
        </xdr:cNvPr>
        <xdr:cNvCxnSpPr/>
      </xdr:nvCxnSpPr>
      <xdr:spPr>
        <a:xfrm>
          <a:off x="2236787" y="6715125"/>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D6E63ABD-ECB7-41D9-B0F4-57A3B5AC149F}"/>
            </a:ext>
          </a:extLst>
        </xdr:cNvPr>
        <xdr:cNvSpPr/>
      </xdr:nvSpPr>
      <xdr:spPr>
        <a:xfrm>
          <a:off x="3036887" y="6686322"/>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a:extLst>
            <a:ext uri="{FF2B5EF4-FFF2-40B4-BE49-F238E27FC236}">
              <a16:creationId xmlns:a16="http://schemas.microsoft.com/office/drawing/2014/main" id="{784F3285-042E-4856-8CC8-97C5D90CC6BF}"/>
            </a:ext>
          </a:extLst>
        </xdr:cNvPr>
        <xdr:cNvSpPr txBox="1"/>
      </xdr:nvSpPr>
      <xdr:spPr>
        <a:xfrm>
          <a:off x="2725737" y="677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9" name="直線コネクタ 78">
          <a:extLst>
            <a:ext uri="{FF2B5EF4-FFF2-40B4-BE49-F238E27FC236}">
              <a16:creationId xmlns:a16="http://schemas.microsoft.com/office/drawing/2014/main" id="{97CED4A4-CE36-4E88-8211-6A2B63E481F1}"/>
            </a:ext>
          </a:extLst>
        </xdr:cNvPr>
        <xdr:cNvCxnSpPr/>
      </xdr:nvCxnSpPr>
      <xdr:spPr>
        <a:xfrm>
          <a:off x="1390650" y="6715125"/>
          <a:ext cx="84613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615E581F-7DF3-475D-A7A2-B5FFAB457C64}"/>
            </a:ext>
          </a:extLst>
        </xdr:cNvPr>
        <xdr:cNvSpPr/>
      </xdr:nvSpPr>
      <xdr:spPr>
        <a:xfrm>
          <a:off x="2190750" y="6703559"/>
          <a:ext cx="96837"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a:extLst>
            <a:ext uri="{FF2B5EF4-FFF2-40B4-BE49-F238E27FC236}">
              <a16:creationId xmlns:a16="http://schemas.microsoft.com/office/drawing/2014/main" id="{1D1025D7-2468-40A3-B13E-1ECCFB734103}"/>
            </a:ext>
          </a:extLst>
        </xdr:cNvPr>
        <xdr:cNvSpPr txBox="1"/>
      </xdr:nvSpPr>
      <xdr:spPr>
        <a:xfrm>
          <a:off x="1874837" y="678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EAB801A7-1D6B-4C0F-B197-1161032FE9DD}"/>
            </a:ext>
          </a:extLst>
        </xdr:cNvPr>
        <xdr:cNvSpPr/>
      </xdr:nvSpPr>
      <xdr:spPr>
        <a:xfrm>
          <a:off x="1344612" y="6686322"/>
          <a:ext cx="92075"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a:extLst>
            <a:ext uri="{FF2B5EF4-FFF2-40B4-BE49-F238E27FC236}">
              <a16:creationId xmlns:a16="http://schemas.microsoft.com/office/drawing/2014/main" id="{9FB416F6-B8D9-4043-9B2B-C144A408B372}"/>
            </a:ext>
          </a:extLst>
        </xdr:cNvPr>
        <xdr:cNvSpPr txBox="1"/>
      </xdr:nvSpPr>
      <xdr:spPr>
        <a:xfrm>
          <a:off x="1019175" y="677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ABF420E-7B5D-43EF-AC32-E9E860959824}"/>
            </a:ext>
          </a:extLst>
        </xdr:cNvPr>
        <xdr:cNvSpPr txBox="1"/>
      </xdr:nvSpPr>
      <xdr:spPr>
        <a:xfrm>
          <a:off x="4532312" y="77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9CC75F0-17D5-46B6-B98C-2A098ED9CEB8}"/>
            </a:ext>
          </a:extLst>
        </xdr:cNvPr>
        <xdr:cNvSpPr txBox="1"/>
      </xdr:nvSpPr>
      <xdr:spPr>
        <a:xfrm>
          <a:off x="3732212" y="77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D885EA0-E8A5-403B-9FDD-95E864EF837B}"/>
            </a:ext>
          </a:extLst>
        </xdr:cNvPr>
        <xdr:cNvSpPr txBox="1"/>
      </xdr:nvSpPr>
      <xdr:spPr>
        <a:xfrm>
          <a:off x="2876550" y="77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4F7D6127-DF7C-4A98-B6A4-7ABFF26514A7}"/>
            </a:ext>
          </a:extLst>
        </xdr:cNvPr>
        <xdr:cNvSpPr txBox="1"/>
      </xdr:nvSpPr>
      <xdr:spPr>
        <a:xfrm>
          <a:off x="2030412" y="77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2F83DD51-243D-492B-83B2-4EAE908DAD8D}"/>
            </a:ext>
          </a:extLst>
        </xdr:cNvPr>
        <xdr:cNvSpPr txBox="1"/>
      </xdr:nvSpPr>
      <xdr:spPr>
        <a:xfrm>
          <a:off x="1189037" y="77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89" name="楕円 88">
          <a:extLst>
            <a:ext uri="{FF2B5EF4-FFF2-40B4-BE49-F238E27FC236}">
              <a16:creationId xmlns:a16="http://schemas.microsoft.com/office/drawing/2014/main" id="{35D1F582-05C4-42EF-AAA1-EFB462661D7A}"/>
            </a:ext>
          </a:extLst>
        </xdr:cNvPr>
        <xdr:cNvSpPr/>
      </xdr:nvSpPr>
      <xdr:spPr>
        <a:xfrm>
          <a:off x="4687887" y="6686322"/>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14712</xdr:rowOff>
    </xdr:from>
    <xdr:ext cx="762000" cy="259045"/>
    <xdr:sp macro="" textlink="">
      <xdr:nvSpPr>
        <xdr:cNvPr id="90" name="財政力該当値テキスト">
          <a:extLst>
            <a:ext uri="{FF2B5EF4-FFF2-40B4-BE49-F238E27FC236}">
              <a16:creationId xmlns:a16="http://schemas.microsoft.com/office/drawing/2014/main" id="{DD70E9F6-3230-4B72-8819-D2F4948A4FA6}"/>
            </a:ext>
          </a:extLst>
        </xdr:cNvPr>
        <xdr:cNvSpPr txBox="1"/>
      </xdr:nvSpPr>
      <xdr:spPr>
        <a:xfrm>
          <a:off x="4818062" y="665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a:extLst>
            <a:ext uri="{FF2B5EF4-FFF2-40B4-BE49-F238E27FC236}">
              <a16:creationId xmlns:a16="http://schemas.microsoft.com/office/drawing/2014/main" id="{A1C46346-8638-4921-8597-A88F62C6B6F6}"/>
            </a:ext>
          </a:extLst>
        </xdr:cNvPr>
        <xdr:cNvSpPr/>
      </xdr:nvSpPr>
      <xdr:spPr>
        <a:xfrm>
          <a:off x="3887787" y="6686322"/>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92" name="テキスト ボックス 91">
          <a:extLst>
            <a:ext uri="{FF2B5EF4-FFF2-40B4-BE49-F238E27FC236}">
              <a16:creationId xmlns:a16="http://schemas.microsoft.com/office/drawing/2014/main" id="{B485E820-FFD8-4366-9917-7BF2E51101C3}"/>
            </a:ext>
          </a:extLst>
        </xdr:cNvPr>
        <xdr:cNvSpPr txBox="1"/>
      </xdr:nvSpPr>
      <xdr:spPr>
        <a:xfrm>
          <a:off x="3571875" y="6772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3" name="楕円 92">
          <a:extLst>
            <a:ext uri="{FF2B5EF4-FFF2-40B4-BE49-F238E27FC236}">
              <a16:creationId xmlns:a16="http://schemas.microsoft.com/office/drawing/2014/main" id="{EB19641B-369B-43CB-8DE3-901D049080EA}"/>
            </a:ext>
          </a:extLst>
        </xdr:cNvPr>
        <xdr:cNvSpPr/>
      </xdr:nvSpPr>
      <xdr:spPr>
        <a:xfrm>
          <a:off x="3036887" y="6669087"/>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4" name="テキスト ボックス 93">
          <a:extLst>
            <a:ext uri="{FF2B5EF4-FFF2-40B4-BE49-F238E27FC236}">
              <a16:creationId xmlns:a16="http://schemas.microsoft.com/office/drawing/2014/main" id="{B35BA304-6A17-4929-AFA8-01CAAD67EF50}"/>
            </a:ext>
          </a:extLst>
        </xdr:cNvPr>
        <xdr:cNvSpPr txBox="1"/>
      </xdr:nvSpPr>
      <xdr:spPr>
        <a:xfrm>
          <a:off x="2725737" y="64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5" name="楕円 94">
          <a:extLst>
            <a:ext uri="{FF2B5EF4-FFF2-40B4-BE49-F238E27FC236}">
              <a16:creationId xmlns:a16="http://schemas.microsoft.com/office/drawing/2014/main" id="{5ECB3CD7-AB4F-4ADA-A513-3E846C0A8524}"/>
            </a:ext>
          </a:extLst>
        </xdr:cNvPr>
        <xdr:cNvSpPr/>
      </xdr:nvSpPr>
      <xdr:spPr>
        <a:xfrm>
          <a:off x="2190750" y="6669087"/>
          <a:ext cx="9683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6" name="テキスト ボックス 95">
          <a:extLst>
            <a:ext uri="{FF2B5EF4-FFF2-40B4-BE49-F238E27FC236}">
              <a16:creationId xmlns:a16="http://schemas.microsoft.com/office/drawing/2014/main" id="{D28FF13B-F135-43E8-A094-6E4DCD3E409E}"/>
            </a:ext>
          </a:extLst>
        </xdr:cNvPr>
        <xdr:cNvSpPr txBox="1"/>
      </xdr:nvSpPr>
      <xdr:spPr>
        <a:xfrm>
          <a:off x="1874837" y="64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7" name="楕円 96">
          <a:extLst>
            <a:ext uri="{FF2B5EF4-FFF2-40B4-BE49-F238E27FC236}">
              <a16:creationId xmlns:a16="http://schemas.microsoft.com/office/drawing/2014/main" id="{8BCB59B4-CD00-4E5A-93A8-8466EC072233}"/>
            </a:ext>
          </a:extLst>
        </xdr:cNvPr>
        <xdr:cNvSpPr/>
      </xdr:nvSpPr>
      <xdr:spPr>
        <a:xfrm>
          <a:off x="1344612" y="666908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8" name="テキスト ボックス 97">
          <a:extLst>
            <a:ext uri="{FF2B5EF4-FFF2-40B4-BE49-F238E27FC236}">
              <a16:creationId xmlns:a16="http://schemas.microsoft.com/office/drawing/2014/main" id="{5BFE7115-A757-41B1-8432-74BA56A22FFD}"/>
            </a:ext>
          </a:extLst>
        </xdr:cNvPr>
        <xdr:cNvSpPr txBox="1"/>
      </xdr:nvSpPr>
      <xdr:spPr>
        <a:xfrm>
          <a:off x="1019175" y="64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C159A2A0-AA0F-45C9-A43E-A0FC5D481A1D}"/>
            </a:ext>
          </a:extLst>
        </xdr:cNvPr>
        <xdr:cNvSpPr/>
      </xdr:nvSpPr>
      <xdr:spPr>
        <a:xfrm>
          <a:off x="733425" y="8345487"/>
          <a:ext cx="4856162" cy="2936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C9FF1A45-3CEE-4CCB-8AAC-897C8BB5CC63}"/>
            </a:ext>
          </a:extLst>
        </xdr:cNvPr>
        <xdr:cNvSpPr txBox="1"/>
      </xdr:nvSpPr>
      <xdr:spPr>
        <a:xfrm>
          <a:off x="1617330" y="8688387"/>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C5E5D92B-454E-4A40-8949-3B4DE3B31825}"/>
            </a:ext>
          </a:extLst>
        </xdr:cNvPr>
        <xdr:cNvSpPr txBox="1"/>
      </xdr:nvSpPr>
      <xdr:spPr>
        <a:xfrm>
          <a:off x="3116595"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1DF54555-C32F-4DC6-BCEE-1E8C805C8209}"/>
            </a:ext>
          </a:extLst>
        </xdr:cNvPr>
        <xdr:cNvSpPr/>
      </xdr:nvSpPr>
      <xdr:spPr>
        <a:xfrm>
          <a:off x="5638800" y="8580437"/>
          <a:ext cx="145732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F9E46789-3213-4F70-87E8-DAD8147C8E5A}"/>
            </a:ext>
          </a:extLst>
        </xdr:cNvPr>
        <xdr:cNvSpPr/>
      </xdr:nvSpPr>
      <xdr:spPr>
        <a:xfrm>
          <a:off x="5638800" y="8761412"/>
          <a:ext cx="145732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BAF78913-02E4-415B-A357-164A094B99A2}"/>
            </a:ext>
          </a:extLst>
        </xdr:cNvPr>
        <xdr:cNvSpPr/>
      </xdr:nvSpPr>
      <xdr:spPr>
        <a:xfrm>
          <a:off x="7218362" y="8580437"/>
          <a:ext cx="121285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4C9C1128-8A6A-4559-A241-323E6C9AB675}"/>
            </a:ext>
          </a:extLst>
        </xdr:cNvPr>
        <xdr:cNvSpPr/>
      </xdr:nvSpPr>
      <xdr:spPr>
        <a:xfrm>
          <a:off x="7218362" y="8761412"/>
          <a:ext cx="121285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993FD27E-8592-46B7-A469-F1332D190D24}"/>
            </a:ext>
          </a:extLst>
        </xdr:cNvPr>
        <xdr:cNvSpPr/>
      </xdr:nvSpPr>
      <xdr:spPr>
        <a:xfrm>
          <a:off x="8612187" y="8580437"/>
          <a:ext cx="1208088"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8C1221B8-DF48-4A3B-BA66-47D9DE4FF2D3}"/>
            </a:ext>
          </a:extLst>
        </xdr:cNvPr>
        <xdr:cNvSpPr/>
      </xdr:nvSpPr>
      <xdr:spPr>
        <a:xfrm>
          <a:off x="8612187" y="8761412"/>
          <a:ext cx="1208088"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59C06A78-59CE-44ED-B2F3-E266CCC08847}"/>
            </a:ext>
          </a:extLst>
        </xdr:cNvPr>
        <xdr:cNvSpPr/>
      </xdr:nvSpPr>
      <xdr:spPr>
        <a:xfrm>
          <a:off x="733425" y="9069387"/>
          <a:ext cx="4856162" cy="2265363"/>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A2CB7A8C-F363-4AE8-932E-BC900C48BE53}"/>
            </a:ext>
          </a:extLst>
        </xdr:cNvPr>
        <xdr:cNvSpPr/>
      </xdr:nvSpPr>
      <xdr:spPr>
        <a:xfrm>
          <a:off x="5770562" y="9069387"/>
          <a:ext cx="5756275" cy="22653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BCF65789-0E8F-4326-BD2F-07073420AE73}"/>
            </a:ext>
          </a:extLst>
        </xdr:cNvPr>
        <xdr:cNvSpPr/>
      </xdr:nvSpPr>
      <xdr:spPr>
        <a:xfrm>
          <a:off x="5770562" y="9069387"/>
          <a:ext cx="362902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390A4FE3-4161-4AC6-B914-70F1A34D7498}"/>
            </a:ext>
          </a:extLst>
        </xdr:cNvPr>
        <xdr:cNvSpPr txBox="1"/>
      </xdr:nvSpPr>
      <xdr:spPr>
        <a:xfrm>
          <a:off x="5888037" y="9363075"/>
          <a:ext cx="5511800" cy="1922462"/>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歳出では、下水道会計への補助金や病院事業等一部事務組合への負担金、一般廃棄物処理施設や学校施設の物件費等維持管理費の負担が大きく、恒常的に経常収支比率が類似団体内平均値を大きく上回っている。令和４年度については、補助費や公債費、扶助費等経費が減少したものの、地方交付税や臨時財政対策債がそれ以上に減少したことから</a:t>
          </a:r>
          <a:r>
            <a:rPr kumimoji="1" lang="en-US" altLang="ja-JP" sz="900">
              <a:solidFill>
                <a:schemeClr val="dk1"/>
              </a:solidFill>
              <a:effectLst/>
              <a:latin typeface="+mn-lt"/>
              <a:ea typeface="+mn-ea"/>
              <a:cs typeface="+mn-cs"/>
            </a:rPr>
            <a:t>3.5pt</a:t>
          </a:r>
          <a:r>
            <a:rPr kumimoji="1" lang="ja-JP" altLang="ja-JP" sz="900">
              <a:solidFill>
                <a:schemeClr val="dk1"/>
              </a:solidFill>
              <a:effectLst/>
              <a:latin typeface="+mn-lt"/>
              <a:ea typeface="+mn-ea"/>
              <a:cs typeface="+mn-cs"/>
            </a:rPr>
            <a:t>悪化した。</a:t>
          </a:r>
          <a:endParaRPr lang="ja-JP" altLang="ja-JP" sz="1050">
            <a:effectLst/>
          </a:endParaRPr>
        </a:p>
        <a:p>
          <a:r>
            <a:rPr kumimoji="1" lang="ja-JP" altLang="ja-JP" sz="900">
              <a:solidFill>
                <a:schemeClr val="dk1"/>
              </a:solidFill>
              <a:effectLst/>
              <a:latin typeface="+mn-lt"/>
              <a:ea typeface="+mn-ea"/>
              <a:cs typeface="+mn-cs"/>
            </a:rPr>
            <a:t>　今後も扶助費や医療、介護等への繰出金は増加する一方で、地方交付税や臨時財政対策債の減額が予想されることから、使用料の見直しや市税の徴収強化による自主財源の確保、公共施設等総合管理計画および個別施設計画に基づく施設の統廃合を視野に入れた見直し等により、経費削減を図ることで経常収支比率の悪化を抑える。</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AA7622F5-F67A-4C92-A02D-7F0354CF2413}"/>
            </a:ext>
          </a:extLst>
        </xdr:cNvPr>
        <xdr:cNvSpPr txBox="1"/>
      </xdr:nvSpPr>
      <xdr:spPr>
        <a:xfrm>
          <a:off x="695325" y="888841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1FEB1788-D6FA-4296-8B50-480EF2B452B3}"/>
            </a:ext>
          </a:extLst>
        </xdr:cNvPr>
        <xdr:cNvCxnSpPr/>
      </xdr:nvCxnSpPr>
      <xdr:spPr>
        <a:xfrm>
          <a:off x="733425" y="11334750"/>
          <a:ext cx="485616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474CE71D-8400-4161-8610-5D5FBD8CBDE9}"/>
            </a:ext>
          </a:extLst>
        </xdr:cNvPr>
        <xdr:cNvSpPr txBox="1"/>
      </xdr:nvSpPr>
      <xdr:spPr>
        <a:xfrm>
          <a:off x="0" y="1120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7B8689B1-CB54-4DD6-94A0-CA535DF84779}"/>
            </a:ext>
          </a:extLst>
        </xdr:cNvPr>
        <xdr:cNvCxnSpPr/>
      </xdr:nvCxnSpPr>
      <xdr:spPr>
        <a:xfrm>
          <a:off x="733425" y="10774362"/>
          <a:ext cx="485616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826130D8-31B7-4D9B-91F7-71D28BEF5AC6}"/>
            </a:ext>
          </a:extLst>
        </xdr:cNvPr>
        <xdr:cNvSpPr txBox="1"/>
      </xdr:nvSpPr>
      <xdr:spPr>
        <a:xfrm>
          <a:off x="0" y="1064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2B838C6B-4543-458E-8BB5-E5D45373B865}"/>
            </a:ext>
          </a:extLst>
        </xdr:cNvPr>
        <xdr:cNvCxnSpPr/>
      </xdr:nvCxnSpPr>
      <xdr:spPr>
        <a:xfrm>
          <a:off x="733425" y="10199687"/>
          <a:ext cx="485616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DB5CA485-7919-42D7-9182-4CC158CC1DDC}"/>
            </a:ext>
          </a:extLst>
        </xdr:cNvPr>
        <xdr:cNvSpPr txBox="1"/>
      </xdr:nvSpPr>
      <xdr:spPr>
        <a:xfrm>
          <a:off x="0" y="1006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27450D60-2562-4C25-B047-B03DC5378A1A}"/>
            </a:ext>
          </a:extLst>
        </xdr:cNvPr>
        <xdr:cNvCxnSpPr/>
      </xdr:nvCxnSpPr>
      <xdr:spPr>
        <a:xfrm>
          <a:off x="733425" y="9629775"/>
          <a:ext cx="485616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9964B291-F938-4A58-B2EF-AA48EB7A42AF}"/>
            </a:ext>
          </a:extLst>
        </xdr:cNvPr>
        <xdr:cNvSpPr txBox="1"/>
      </xdr:nvSpPr>
      <xdr:spPr>
        <a:xfrm>
          <a:off x="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49170BBB-0B66-4E12-B9E5-A441DB731F74}"/>
            </a:ext>
          </a:extLst>
        </xdr:cNvPr>
        <xdr:cNvCxnSpPr/>
      </xdr:nvCxnSpPr>
      <xdr:spPr>
        <a:xfrm>
          <a:off x="733425" y="9069387"/>
          <a:ext cx="485616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A0AE87A1-C4F6-470B-88EC-2D4D4898A861}"/>
            </a:ext>
          </a:extLst>
        </xdr:cNvPr>
        <xdr:cNvSpPr txBox="1"/>
      </xdr:nvSpPr>
      <xdr:spPr>
        <a:xfrm>
          <a:off x="0" y="892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858CFAC5-6F65-4026-B5B8-1E7C75F9E163}"/>
            </a:ext>
          </a:extLst>
        </xdr:cNvPr>
        <xdr:cNvSpPr/>
      </xdr:nvSpPr>
      <xdr:spPr>
        <a:xfrm>
          <a:off x="733425" y="9069387"/>
          <a:ext cx="4856162" cy="226536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66DDE6B0-11ED-49CE-9705-A6E837FDADC1}"/>
            </a:ext>
          </a:extLst>
        </xdr:cNvPr>
        <xdr:cNvCxnSpPr/>
      </xdr:nvCxnSpPr>
      <xdr:spPr>
        <a:xfrm flipV="1">
          <a:off x="4733925" y="9752965"/>
          <a:ext cx="0" cy="1162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6F4724CA-8B96-49CB-84C2-0B1D82D2371C}"/>
            </a:ext>
          </a:extLst>
        </xdr:cNvPr>
        <xdr:cNvSpPr txBox="1"/>
      </xdr:nvSpPr>
      <xdr:spPr>
        <a:xfrm>
          <a:off x="4818062" y="108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2E94EC76-4F7F-4CF8-9A81-247C32304B6A}"/>
            </a:ext>
          </a:extLst>
        </xdr:cNvPr>
        <xdr:cNvCxnSpPr/>
      </xdr:nvCxnSpPr>
      <xdr:spPr>
        <a:xfrm>
          <a:off x="4649787" y="109156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D4F570B7-FD0B-4275-9109-991A71A438FA}"/>
            </a:ext>
          </a:extLst>
        </xdr:cNvPr>
        <xdr:cNvSpPr txBox="1"/>
      </xdr:nvSpPr>
      <xdr:spPr>
        <a:xfrm>
          <a:off x="4818062" y="951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1C95DAA8-8694-4A32-8A52-37BB1A0F48AB}"/>
            </a:ext>
          </a:extLst>
        </xdr:cNvPr>
        <xdr:cNvCxnSpPr/>
      </xdr:nvCxnSpPr>
      <xdr:spPr>
        <a:xfrm>
          <a:off x="4649787" y="975296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78105</xdr:rowOff>
    </xdr:from>
    <xdr:to>
      <xdr:col>23</xdr:col>
      <xdr:colOff>133350</xdr:colOff>
      <xdr:row>64</xdr:row>
      <xdr:rowOff>117793</xdr:rowOff>
    </xdr:to>
    <xdr:cxnSp macro="">
      <xdr:nvCxnSpPr>
        <xdr:cNvPr id="129" name="直線コネクタ 128">
          <a:extLst>
            <a:ext uri="{FF2B5EF4-FFF2-40B4-BE49-F238E27FC236}">
              <a16:creationId xmlns:a16="http://schemas.microsoft.com/office/drawing/2014/main" id="{C36EF95E-38EE-4062-A3B7-5FCB9D6D1633}"/>
            </a:ext>
          </a:extLst>
        </xdr:cNvPr>
        <xdr:cNvCxnSpPr/>
      </xdr:nvCxnSpPr>
      <xdr:spPr>
        <a:xfrm>
          <a:off x="3933825" y="10279380"/>
          <a:ext cx="800100" cy="20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0" name="財政構造の弾力性平均値テキスト">
          <a:extLst>
            <a:ext uri="{FF2B5EF4-FFF2-40B4-BE49-F238E27FC236}">
              <a16:creationId xmlns:a16="http://schemas.microsoft.com/office/drawing/2014/main" id="{2E837173-70DA-4821-ACE6-53807AAE788C}"/>
            </a:ext>
          </a:extLst>
        </xdr:cNvPr>
        <xdr:cNvSpPr txBox="1"/>
      </xdr:nvSpPr>
      <xdr:spPr>
        <a:xfrm>
          <a:off x="4818062" y="1014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F71E7623-CB2E-413D-BA6D-DD6B0FC24CE3}"/>
            </a:ext>
          </a:extLst>
        </xdr:cNvPr>
        <xdr:cNvSpPr/>
      </xdr:nvSpPr>
      <xdr:spPr>
        <a:xfrm>
          <a:off x="4687887" y="102889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64</xdr:row>
      <xdr:rowOff>135890</xdr:rowOff>
    </xdr:to>
    <xdr:cxnSp macro="">
      <xdr:nvCxnSpPr>
        <xdr:cNvPr id="132" name="直線コネクタ 131">
          <a:extLst>
            <a:ext uri="{FF2B5EF4-FFF2-40B4-BE49-F238E27FC236}">
              <a16:creationId xmlns:a16="http://schemas.microsoft.com/office/drawing/2014/main" id="{FDF89AAE-35AA-4E80-A232-03C6096B12A3}"/>
            </a:ext>
          </a:extLst>
        </xdr:cNvPr>
        <xdr:cNvCxnSpPr/>
      </xdr:nvCxnSpPr>
      <xdr:spPr>
        <a:xfrm flipV="1">
          <a:off x="3087687" y="10279380"/>
          <a:ext cx="846138" cy="2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BDA062D5-173D-444C-8058-7CB21BBA50EE}"/>
            </a:ext>
          </a:extLst>
        </xdr:cNvPr>
        <xdr:cNvSpPr/>
      </xdr:nvSpPr>
      <xdr:spPr>
        <a:xfrm>
          <a:off x="3887787" y="1005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a:extLst>
            <a:ext uri="{FF2B5EF4-FFF2-40B4-BE49-F238E27FC236}">
              <a16:creationId xmlns:a16="http://schemas.microsoft.com/office/drawing/2014/main" id="{C248A689-B301-47E1-BC76-1723B4B101B3}"/>
            </a:ext>
          </a:extLst>
        </xdr:cNvPr>
        <xdr:cNvSpPr txBox="1"/>
      </xdr:nvSpPr>
      <xdr:spPr>
        <a:xfrm>
          <a:off x="3571875" y="9839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65</xdr:row>
      <xdr:rowOff>157480</xdr:rowOff>
    </xdr:to>
    <xdr:cxnSp macro="">
      <xdr:nvCxnSpPr>
        <xdr:cNvPr id="135" name="直線コネクタ 134">
          <a:extLst>
            <a:ext uri="{FF2B5EF4-FFF2-40B4-BE49-F238E27FC236}">
              <a16:creationId xmlns:a16="http://schemas.microsoft.com/office/drawing/2014/main" id="{F1752887-8B9A-42B2-82E0-F181027C01E9}"/>
            </a:ext>
          </a:extLst>
        </xdr:cNvPr>
        <xdr:cNvCxnSpPr/>
      </xdr:nvCxnSpPr>
      <xdr:spPr>
        <a:xfrm flipV="1">
          <a:off x="2236787" y="10503852"/>
          <a:ext cx="850900" cy="1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141922</xdr:rowOff>
    </xdr:from>
    <xdr:to>
      <xdr:col>15</xdr:col>
      <xdr:colOff>133350</xdr:colOff>
      <xdr:row>64</xdr:row>
      <xdr:rowOff>72072</xdr:rowOff>
    </xdr:to>
    <xdr:sp macro="" textlink="">
      <xdr:nvSpPr>
        <xdr:cNvPr id="136" name="フローチャート: 判断 135">
          <a:extLst>
            <a:ext uri="{FF2B5EF4-FFF2-40B4-BE49-F238E27FC236}">
              <a16:creationId xmlns:a16="http://schemas.microsoft.com/office/drawing/2014/main" id="{1792205A-AB5C-4CB9-84B6-64493AFE84DD}"/>
            </a:ext>
          </a:extLst>
        </xdr:cNvPr>
        <xdr:cNvSpPr/>
      </xdr:nvSpPr>
      <xdr:spPr>
        <a:xfrm>
          <a:off x="3036887" y="10343197"/>
          <a:ext cx="96838"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82249</xdr:rowOff>
    </xdr:from>
    <xdr:ext cx="762000" cy="259045"/>
    <xdr:sp macro="" textlink="">
      <xdr:nvSpPr>
        <xdr:cNvPr id="137" name="テキスト ボックス 136">
          <a:extLst>
            <a:ext uri="{FF2B5EF4-FFF2-40B4-BE49-F238E27FC236}">
              <a16:creationId xmlns:a16="http://schemas.microsoft.com/office/drawing/2014/main" id="{F6369731-7AE8-4AFF-A719-EA93FECFD971}"/>
            </a:ext>
          </a:extLst>
        </xdr:cNvPr>
        <xdr:cNvSpPr txBox="1"/>
      </xdr:nvSpPr>
      <xdr:spPr>
        <a:xfrm>
          <a:off x="2725737" y="1012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66</xdr:row>
      <xdr:rowOff>16193</xdr:rowOff>
    </xdr:to>
    <xdr:cxnSp macro="">
      <xdr:nvCxnSpPr>
        <xdr:cNvPr id="138" name="直線コネクタ 137">
          <a:extLst>
            <a:ext uri="{FF2B5EF4-FFF2-40B4-BE49-F238E27FC236}">
              <a16:creationId xmlns:a16="http://schemas.microsoft.com/office/drawing/2014/main" id="{5ED6411E-2918-48E2-9256-EE88866F8FB1}"/>
            </a:ext>
          </a:extLst>
        </xdr:cNvPr>
        <xdr:cNvCxnSpPr/>
      </xdr:nvCxnSpPr>
      <xdr:spPr>
        <a:xfrm flipV="1">
          <a:off x="1390650" y="10687367"/>
          <a:ext cx="846137" cy="2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54928</xdr:rowOff>
    </xdr:from>
    <xdr:to>
      <xdr:col>11</xdr:col>
      <xdr:colOff>82550</xdr:colOff>
      <xdr:row>64</xdr:row>
      <xdr:rowOff>156528</xdr:rowOff>
    </xdr:to>
    <xdr:sp macro="" textlink="">
      <xdr:nvSpPr>
        <xdr:cNvPr id="139" name="フローチャート: 判断 138">
          <a:extLst>
            <a:ext uri="{FF2B5EF4-FFF2-40B4-BE49-F238E27FC236}">
              <a16:creationId xmlns:a16="http://schemas.microsoft.com/office/drawing/2014/main" id="{DABBF475-8946-45BE-9930-B69316251FAC}"/>
            </a:ext>
          </a:extLst>
        </xdr:cNvPr>
        <xdr:cNvSpPr/>
      </xdr:nvSpPr>
      <xdr:spPr>
        <a:xfrm>
          <a:off x="2190750" y="10418128"/>
          <a:ext cx="96837"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166705</xdr:rowOff>
    </xdr:from>
    <xdr:ext cx="762000" cy="259045"/>
    <xdr:sp macro="" textlink="">
      <xdr:nvSpPr>
        <xdr:cNvPr id="140" name="テキスト ボックス 139">
          <a:extLst>
            <a:ext uri="{FF2B5EF4-FFF2-40B4-BE49-F238E27FC236}">
              <a16:creationId xmlns:a16="http://schemas.microsoft.com/office/drawing/2014/main" id="{3DA4BB9A-820D-4756-B60C-0A0EE29E91A2}"/>
            </a:ext>
          </a:extLst>
        </xdr:cNvPr>
        <xdr:cNvSpPr txBox="1"/>
      </xdr:nvSpPr>
      <xdr:spPr>
        <a:xfrm>
          <a:off x="1874837" y="1020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1" name="フローチャート: 判断 140">
          <a:extLst>
            <a:ext uri="{FF2B5EF4-FFF2-40B4-BE49-F238E27FC236}">
              <a16:creationId xmlns:a16="http://schemas.microsoft.com/office/drawing/2014/main" id="{4E907077-4AAC-497D-ADCF-B76A24EC97A7}"/>
            </a:ext>
          </a:extLst>
        </xdr:cNvPr>
        <xdr:cNvSpPr/>
      </xdr:nvSpPr>
      <xdr:spPr>
        <a:xfrm>
          <a:off x="1344612" y="1039272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136542</xdr:rowOff>
    </xdr:from>
    <xdr:ext cx="762000" cy="259045"/>
    <xdr:sp macro="" textlink="">
      <xdr:nvSpPr>
        <xdr:cNvPr id="142" name="テキスト ボックス 141">
          <a:extLst>
            <a:ext uri="{FF2B5EF4-FFF2-40B4-BE49-F238E27FC236}">
              <a16:creationId xmlns:a16="http://schemas.microsoft.com/office/drawing/2014/main" id="{42B9CB75-03BB-4C24-8D69-C7283BB96D64}"/>
            </a:ext>
          </a:extLst>
        </xdr:cNvPr>
        <xdr:cNvSpPr txBox="1"/>
      </xdr:nvSpPr>
      <xdr:spPr>
        <a:xfrm>
          <a:off x="1019175" y="1018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639A222E-FCDB-4220-AA35-BCD4675B19DD}"/>
            </a:ext>
          </a:extLst>
        </xdr:cNvPr>
        <xdr:cNvSpPr txBox="1"/>
      </xdr:nvSpPr>
      <xdr:spPr>
        <a:xfrm>
          <a:off x="4532312"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12C7C684-0473-4E68-8DEC-7361A4294385}"/>
            </a:ext>
          </a:extLst>
        </xdr:cNvPr>
        <xdr:cNvSpPr txBox="1"/>
      </xdr:nvSpPr>
      <xdr:spPr>
        <a:xfrm>
          <a:off x="3732212"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7D82BA4-2B81-476C-8E93-98F24D9F7269}"/>
            </a:ext>
          </a:extLst>
        </xdr:cNvPr>
        <xdr:cNvSpPr txBox="1"/>
      </xdr:nvSpPr>
      <xdr:spPr>
        <a:xfrm>
          <a:off x="2876550"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0CC003E-0A67-44DC-9EBC-F0D0EEBE02BF}"/>
            </a:ext>
          </a:extLst>
        </xdr:cNvPr>
        <xdr:cNvSpPr txBox="1"/>
      </xdr:nvSpPr>
      <xdr:spPr>
        <a:xfrm>
          <a:off x="2030412"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DAC9470-F6DA-49BB-9E34-27C9CEC9F567}"/>
            </a:ext>
          </a:extLst>
        </xdr:cNvPr>
        <xdr:cNvSpPr txBox="1"/>
      </xdr:nvSpPr>
      <xdr:spPr>
        <a:xfrm>
          <a:off x="1189037"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66993</xdr:rowOff>
    </xdr:from>
    <xdr:to>
      <xdr:col>23</xdr:col>
      <xdr:colOff>184150</xdr:colOff>
      <xdr:row>64</xdr:row>
      <xdr:rowOff>168593</xdr:rowOff>
    </xdr:to>
    <xdr:sp macro="" textlink="">
      <xdr:nvSpPr>
        <xdr:cNvPr id="148" name="楕円 147">
          <a:extLst>
            <a:ext uri="{FF2B5EF4-FFF2-40B4-BE49-F238E27FC236}">
              <a16:creationId xmlns:a16="http://schemas.microsoft.com/office/drawing/2014/main" id="{5388292F-A9EE-4075-8D5A-E4B94CB27FD2}"/>
            </a:ext>
          </a:extLst>
        </xdr:cNvPr>
        <xdr:cNvSpPr/>
      </xdr:nvSpPr>
      <xdr:spPr>
        <a:xfrm>
          <a:off x="4687887" y="10430193"/>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39070</xdr:rowOff>
    </xdr:from>
    <xdr:ext cx="762000" cy="259045"/>
    <xdr:sp macro="" textlink="">
      <xdr:nvSpPr>
        <xdr:cNvPr id="149" name="財政構造の弾力性該当値テキスト">
          <a:extLst>
            <a:ext uri="{FF2B5EF4-FFF2-40B4-BE49-F238E27FC236}">
              <a16:creationId xmlns:a16="http://schemas.microsoft.com/office/drawing/2014/main" id="{E7292520-E8A5-4DD1-9B30-0F4B50D40DCF}"/>
            </a:ext>
          </a:extLst>
        </xdr:cNvPr>
        <xdr:cNvSpPr txBox="1"/>
      </xdr:nvSpPr>
      <xdr:spPr>
        <a:xfrm>
          <a:off x="4818062"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50" name="楕円 149">
          <a:extLst>
            <a:ext uri="{FF2B5EF4-FFF2-40B4-BE49-F238E27FC236}">
              <a16:creationId xmlns:a16="http://schemas.microsoft.com/office/drawing/2014/main" id="{79D784AF-6F4B-4712-9609-8842C63BE3D0}"/>
            </a:ext>
          </a:extLst>
        </xdr:cNvPr>
        <xdr:cNvSpPr/>
      </xdr:nvSpPr>
      <xdr:spPr>
        <a:xfrm>
          <a:off x="3887787" y="10228580"/>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113682</xdr:rowOff>
    </xdr:from>
    <xdr:ext cx="736600" cy="259045"/>
    <xdr:sp macro="" textlink="">
      <xdr:nvSpPr>
        <xdr:cNvPr id="151" name="テキスト ボックス 150">
          <a:extLst>
            <a:ext uri="{FF2B5EF4-FFF2-40B4-BE49-F238E27FC236}">
              <a16:creationId xmlns:a16="http://schemas.microsoft.com/office/drawing/2014/main" id="{3CB5A4A3-DAA3-4B90-A3D5-454A43C615BF}"/>
            </a:ext>
          </a:extLst>
        </xdr:cNvPr>
        <xdr:cNvSpPr txBox="1"/>
      </xdr:nvSpPr>
      <xdr:spPr>
        <a:xfrm>
          <a:off x="3571875" y="1031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2" name="楕円 151">
          <a:extLst>
            <a:ext uri="{FF2B5EF4-FFF2-40B4-BE49-F238E27FC236}">
              <a16:creationId xmlns:a16="http://schemas.microsoft.com/office/drawing/2014/main" id="{F0BDE0FD-9D9C-40C9-8FF5-23B31A98011B}"/>
            </a:ext>
          </a:extLst>
        </xdr:cNvPr>
        <xdr:cNvSpPr/>
      </xdr:nvSpPr>
      <xdr:spPr>
        <a:xfrm>
          <a:off x="3036887" y="10448290"/>
          <a:ext cx="96838"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3" name="テキスト ボックス 152">
          <a:extLst>
            <a:ext uri="{FF2B5EF4-FFF2-40B4-BE49-F238E27FC236}">
              <a16:creationId xmlns:a16="http://schemas.microsoft.com/office/drawing/2014/main" id="{7219E9FE-6DCB-4CFB-AE92-F0B068AD8884}"/>
            </a:ext>
          </a:extLst>
        </xdr:cNvPr>
        <xdr:cNvSpPr txBox="1"/>
      </xdr:nvSpPr>
      <xdr:spPr>
        <a:xfrm>
          <a:off x="2725737"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4" name="楕円 153">
          <a:extLst>
            <a:ext uri="{FF2B5EF4-FFF2-40B4-BE49-F238E27FC236}">
              <a16:creationId xmlns:a16="http://schemas.microsoft.com/office/drawing/2014/main" id="{4881560D-77CB-458C-AFFD-D6BBEB0CA163}"/>
            </a:ext>
          </a:extLst>
        </xdr:cNvPr>
        <xdr:cNvSpPr/>
      </xdr:nvSpPr>
      <xdr:spPr>
        <a:xfrm>
          <a:off x="2190750" y="10631805"/>
          <a:ext cx="96837"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5" name="テキスト ボックス 154">
          <a:extLst>
            <a:ext uri="{FF2B5EF4-FFF2-40B4-BE49-F238E27FC236}">
              <a16:creationId xmlns:a16="http://schemas.microsoft.com/office/drawing/2014/main" id="{B668B4C7-64D1-40E5-A64C-A3E5FB33A24C}"/>
            </a:ext>
          </a:extLst>
        </xdr:cNvPr>
        <xdr:cNvSpPr txBox="1"/>
      </xdr:nvSpPr>
      <xdr:spPr>
        <a:xfrm>
          <a:off x="1874837" y="1071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136843</xdr:rowOff>
    </xdr:from>
    <xdr:to>
      <xdr:col>7</xdr:col>
      <xdr:colOff>31750</xdr:colOff>
      <xdr:row>66</xdr:row>
      <xdr:rowOff>66993</xdr:rowOff>
    </xdr:to>
    <xdr:sp macro="" textlink="">
      <xdr:nvSpPr>
        <xdr:cNvPr id="156" name="楕円 155">
          <a:extLst>
            <a:ext uri="{FF2B5EF4-FFF2-40B4-BE49-F238E27FC236}">
              <a16:creationId xmlns:a16="http://schemas.microsoft.com/office/drawing/2014/main" id="{21E5FC26-5F86-48C4-B2CC-967EDC4D5CF9}"/>
            </a:ext>
          </a:extLst>
        </xdr:cNvPr>
        <xdr:cNvSpPr/>
      </xdr:nvSpPr>
      <xdr:spPr>
        <a:xfrm>
          <a:off x="1344612" y="10666730"/>
          <a:ext cx="92075"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51770</xdr:rowOff>
    </xdr:from>
    <xdr:ext cx="762000" cy="259045"/>
    <xdr:sp macro="" textlink="">
      <xdr:nvSpPr>
        <xdr:cNvPr id="157" name="テキスト ボックス 156">
          <a:extLst>
            <a:ext uri="{FF2B5EF4-FFF2-40B4-BE49-F238E27FC236}">
              <a16:creationId xmlns:a16="http://schemas.microsoft.com/office/drawing/2014/main" id="{5818556F-5B29-49FB-A269-76DF4703F1F8}"/>
            </a:ext>
          </a:extLst>
        </xdr:cNvPr>
        <xdr:cNvSpPr txBox="1"/>
      </xdr:nvSpPr>
      <xdr:spPr>
        <a:xfrm>
          <a:off x="1019175" y="1074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19328725-052B-452A-9F89-DA44D0270C9C}"/>
            </a:ext>
          </a:extLst>
        </xdr:cNvPr>
        <xdr:cNvSpPr/>
      </xdr:nvSpPr>
      <xdr:spPr>
        <a:xfrm>
          <a:off x="733425" y="11945937"/>
          <a:ext cx="4856162" cy="2936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FA4B96D-AC62-45E0-9506-FC61C8763C7F}"/>
            </a:ext>
          </a:extLst>
        </xdr:cNvPr>
        <xdr:cNvSpPr txBox="1"/>
      </xdr:nvSpPr>
      <xdr:spPr>
        <a:xfrm>
          <a:off x="779890" y="12288837"/>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4D7E96C3-76AC-4D1B-B7A8-ABBC6B6C5248}"/>
            </a:ext>
          </a:extLst>
        </xdr:cNvPr>
        <xdr:cNvSpPr txBox="1"/>
      </xdr:nvSpPr>
      <xdr:spPr>
        <a:xfrm>
          <a:off x="3973084"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296A401A-FBBA-4066-A8FB-67E1AB81067F}"/>
            </a:ext>
          </a:extLst>
        </xdr:cNvPr>
        <xdr:cNvSpPr/>
      </xdr:nvSpPr>
      <xdr:spPr>
        <a:xfrm>
          <a:off x="5638800" y="12180887"/>
          <a:ext cx="145732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9CD2DBB5-59D9-415E-AD6F-01DEACB2A622}"/>
            </a:ext>
          </a:extLst>
        </xdr:cNvPr>
        <xdr:cNvSpPr/>
      </xdr:nvSpPr>
      <xdr:spPr>
        <a:xfrm>
          <a:off x="5638800" y="12361862"/>
          <a:ext cx="145732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5B43260F-FFE7-46D9-AE63-608B612D751E}"/>
            </a:ext>
          </a:extLst>
        </xdr:cNvPr>
        <xdr:cNvSpPr/>
      </xdr:nvSpPr>
      <xdr:spPr>
        <a:xfrm>
          <a:off x="7218362" y="12180887"/>
          <a:ext cx="121285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15BD06B9-2EBD-4C19-8604-6C904F604505}"/>
            </a:ext>
          </a:extLst>
        </xdr:cNvPr>
        <xdr:cNvSpPr/>
      </xdr:nvSpPr>
      <xdr:spPr>
        <a:xfrm>
          <a:off x="7218362" y="12361862"/>
          <a:ext cx="121285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941F061C-45B4-48D4-A435-176369C74D44}"/>
            </a:ext>
          </a:extLst>
        </xdr:cNvPr>
        <xdr:cNvSpPr/>
      </xdr:nvSpPr>
      <xdr:spPr>
        <a:xfrm>
          <a:off x="8612187" y="12180887"/>
          <a:ext cx="1208088"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41D344F7-3C98-46B7-9317-69A0A4F369FD}"/>
            </a:ext>
          </a:extLst>
        </xdr:cNvPr>
        <xdr:cNvSpPr/>
      </xdr:nvSpPr>
      <xdr:spPr>
        <a:xfrm>
          <a:off x="8612187" y="12361862"/>
          <a:ext cx="1208088"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822A32F3-2F8B-410F-882D-75FF3A1CA0D4}"/>
            </a:ext>
          </a:extLst>
        </xdr:cNvPr>
        <xdr:cNvSpPr/>
      </xdr:nvSpPr>
      <xdr:spPr>
        <a:xfrm>
          <a:off x="733425" y="12660312"/>
          <a:ext cx="4856162" cy="2274888"/>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BC01E378-F0F5-422E-BC65-6870DC5A3095}"/>
            </a:ext>
          </a:extLst>
        </xdr:cNvPr>
        <xdr:cNvSpPr/>
      </xdr:nvSpPr>
      <xdr:spPr>
        <a:xfrm>
          <a:off x="5770562" y="12660312"/>
          <a:ext cx="5756275" cy="22748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38BFBADA-4573-4777-AAC7-BEF17BD220CA}"/>
            </a:ext>
          </a:extLst>
        </xdr:cNvPr>
        <xdr:cNvSpPr/>
      </xdr:nvSpPr>
      <xdr:spPr>
        <a:xfrm>
          <a:off x="5770562" y="12660312"/>
          <a:ext cx="362902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8D8350DB-7748-40D5-B3D6-92736DB34A35}"/>
            </a:ext>
          </a:extLst>
        </xdr:cNvPr>
        <xdr:cNvSpPr txBox="1"/>
      </xdr:nvSpPr>
      <xdr:spPr>
        <a:xfrm>
          <a:off x="5888037" y="12954000"/>
          <a:ext cx="5511800" cy="193198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令和４年度は、新型コロナウイルスワクチン接種に伴う物件費等は減少した一方、物価高騰対策に伴う物件費が大きく増加している。結果として人口一人あたりの決算額は増加した。</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人件費については、保育園、小学校給食調理員、公民館職員等の会計年度任用職員が多いため、報酬が類似団体と比較すると高い水準となっている。物件費では、一般廃棄物処理施設の規模が大きい他、大規模な観光施設にかかる維持管理費が高くなっている。今後も施設数の多い公立保育園や、老朽化が進む小中学校等の維持補修費の増加が予想される。施設の統廃合を視野に入れた見直しや広域連携によるスケールメリットを活かし、会計年度任用職員数の削減や維持管理費用の削減を図る。</a:t>
          </a:r>
          <a:endParaRPr lang="ja-JP" altLang="ja-JP" sz="105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9EA7E95B-E362-4BBB-92C9-61797352E189}"/>
            </a:ext>
          </a:extLst>
        </xdr:cNvPr>
        <xdr:cNvSpPr txBox="1"/>
      </xdr:nvSpPr>
      <xdr:spPr>
        <a:xfrm>
          <a:off x="695325" y="1247933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571617E4-9CB8-4309-A365-02AB156AC9F6}"/>
            </a:ext>
          </a:extLst>
        </xdr:cNvPr>
        <xdr:cNvCxnSpPr/>
      </xdr:nvCxnSpPr>
      <xdr:spPr>
        <a:xfrm>
          <a:off x="733425" y="14935200"/>
          <a:ext cx="485616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59937CDF-6382-470E-8723-2DA2EF36D128}"/>
            </a:ext>
          </a:extLst>
        </xdr:cNvPr>
        <xdr:cNvSpPr txBox="1"/>
      </xdr:nvSpPr>
      <xdr:spPr>
        <a:xfrm>
          <a:off x="0"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CBBDAE43-DA80-449D-8B74-D62802A70BE0}"/>
            </a:ext>
          </a:extLst>
        </xdr:cNvPr>
        <xdr:cNvCxnSpPr/>
      </xdr:nvCxnSpPr>
      <xdr:spPr>
        <a:xfrm>
          <a:off x="733425" y="14609536"/>
          <a:ext cx="485616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4247B977-1D8B-4526-B8D2-24502846A00F}"/>
            </a:ext>
          </a:extLst>
        </xdr:cNvPr>
        <xdr:cNvSpPr txBox="1"/>
      </xdr:nvSpPr>
      <xdr:spPr>
        <a:xfrm>
          <a:off x="0" y="1447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398FC6C2-77DE-4AA9-AB46-1FE45A24E746}"/>
            </a:ext>
          </a:extLst>
        </xdr:cNvPr>
        <xdr:cNvCxnSpPr/>
      </xdr:nvCxnSpPr>
      <xdr:spPr>
        <a:xfrm>
          <a:off x="733425" y="14288633"/>
          <a:ext cx="485616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736CE5DC-52A8-4876-9B6F-817C3529B704}"/>
            </a:ext>
          </a:extLst>
        </xdr:cNvPr>
        <xdr:cNvSpPr txBox="1"/>
      </xdr:nvSpPr>
      <xdr:spPr>
        <a:xfrm>
          <a:off x="0" y="1415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5322F958-967A-4F44-8DBC-5940C43B83C0}"/>
            </a:ext>
          </a:extLst>
        </xdr:cNvPr>
        <xdr:cNvCxnSpPr/>
      </xdr:nvCxnSpPr>
      <xdr:spPr>
        <a:xfrm>
          <a:off x="733425" y="13962969"/>
          <a:ext cx="485616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298E2091-0DEC-46EE-AEE2-DD8FCAEC09DA}"/>
            </a:ext>
          </a:extLst>
        </xdr:cNvPr>
        <xdr:cNvSpPr txBox="1"/>
      </xdr:nvSpPr>
      <xdr:spPr>
        <a:xfrm>
          <a:off x="0" y="1383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80A41563-38BF-4113-86E5-169A5228411D}"/>
            </a:ext>
          </a:extLst>
        </xdr:cNvPr>
        <xdr:cNvCxnSpPr/>
      </xdr:nvCxnSpPr>
      <xdr:spPr>
        <a:xfrm>
          <a:off x="733425" y="13632543"/>
          <a:ext cx="485616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4743475C-1E81-4F93-A4CB-ECE15392B4E0}"/>
            </a:ext>
          </a:extLst>
        </xdr:cNvPr>
        <xdr:cNvSpPr txBox="1"/>
      </xdr:nvSpPr>
      <xdr:spPr>
        <a:xfrm>
          <a:off x="0" y="1350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EC23784-8151-4EE7-A2F8-BA38DD9E2A67}"/>
            </a:ext>
          </a:extLst>
        </xdr:cNvPr>
        <xdr:cNvCxnSpPr/>
      </xdr:nvCxnSpPr>
      <xdr:spPr>
        <a:xfrm>
          <a:off x="733425" y="13306879"/>
          <a:ext cx="485616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E1DC225D-A782-490E-9AFB-FEBF6809892F}"/>
            </a:ext>
          </a:extLst>
        </xdr:cNvPr>
        <xdr:cNvSpPr txBox="1"/>
      </xdr:nvSpPr>
      <xdr:spPr>
        <a:xfrm>
          <a:off x="0"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E08CCE6E-CE49-4636-B4CC-ABB9F840B425}"/>
            </a:ext>
          </a:extLst>
        </xdr:cNvPr>
        <xdr:cNvCxnSpPr/>
      </xdr:nvCxnSpPr>
      <xdr:spPr>
        <a:xfrm>
          <a:off x="733425" y="12981214"/>
          <a:ext cx="485616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AB2BFF22-9285-42B9-B652-94D13CA7F119}"/>
            </a:ext>
          </a:extLst>
        </xdr:cNvPr>
        <xdr:cNvSpPr txBox="1"/>
      </xdr:nvSpPr>
      <xdr:spPr>
        <a:xfrm>
          <a:off x="0"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9F57980C-5E36-4B44-B888-8A46E5D013F8}"/>
            </a:ext>
          </a:extLst>
        </xdr:cNvPr>
        <xdr:cNvCxnSpPr/>
      </xdr:nvCxnSpPr>
      <xdr:spPr>
        <a:xfrm>
          <a:off x="733425" y="12660312"/>
          <a:ext cx="485616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6735FCBF-D47F-4B25-A740-DD7654A8538B}"/>
            </a:ext>
          </a:extLst>
        </xdr:cNvPr>
        <xdr:cNvSpPr txBox="1"/>
      </xdr:nvSpPr>
      <xdr:spPr>
        <a:xfrm>
          <a:off x="0" y="1252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F8B7C721-3B40-4794-AB3B-CF20847A5486}"/>
            </a:ext>
          </a:extLst>
        </xdr:cNvPr>
        <xdr:cNvSpPr/>
      </xdr:nvSpPr>
      <xdr:spPr>
        <a:xfrm>
          <a:off x="733425" y="12660312"/>
          <a:ext cx="4856162" cy="227488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73125087-7D9D-4A7F-B500-82F349E9EED5}"/>
            </a:ext>
          </a:extLst>
        </xdr:cNvPr>
        <xdr:cNvCxnSpPr/>
      </xdr:nvCxnSpPr>
      <xdr:spPr>
        <a:xfrm flipV="1">
          <a:off x="4733925" y="13028245"/>
          <a:ext cx="0" cy="148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C52935EA-EDFB-400F-A70B-4A7ECF03D5A1}"/>
            </a:ext>
          </a:extLst>
        </xdr:cNvPr>
        <xdr:cNvSpPr txBox="1"/>
      </xdr:nvSpPr>
      <xdr:spPr>
        <a:xfrm>
          <a:off x="4818062" y="1448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5032F13D-B4BE-4FF7-93DC-53BF1A8D723F}"/>
            </a:ext>
          </a:extLst>
        </xdr:cNvPr>
        <xdr:cNvCxnSpPr/>
      </xdr:nvCxnSpPr>
      <xdr:spPr>
        <a:xfrm>
          <a:off x="4649787" y="1451589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0698581E-3AEE-4794-8946-9C4C656C82D3}"/>
            </a:ext>
          </a:extLst>
        </xdr:cNvPr>
        <xdr:cNvSpPr txBox="1"/>
      </xdr:nvSpPr>
      <xdr:spPr>
        <a:xfrm>
          <a:off x="4818062" y="127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8631424D-990C-4973-A5DA-B58746A71CA2}"/>
            </a:ext>
          </a:extLst>
        </xdr:cNvPr>
        <xdr:cNvCxnSpPr/>
      </xdr:nvCxnSpPr>
      <xdr:spPr>
        <a:xfrm>
          <a:off x="4649787" y="1302824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147137</xdr:rowOff>
    </xdr:from>
    <xdr:to>
      <xdr:col>23</xdr:col>
      <xdr:colOff>133350</xdr:colOff>
      <xdr:row>82</xdr:row>
      <xdr:rowOff>4812</xdr:rowOff>
    </xdr:to>
    <xdr:cxnSp macro="">
      <xdr:nvCxnSpPr>
        <xdr:cNvPr id="194" name="直線コネクタ 193">
          <a:extLst>
            <a:ext uri="{FF2B5EF4-FFF2-40B4-BE49-F238E27FC236}">
              <a16:creationId xmlns:a16="http://schemas.microsoft.com/office/drawing/2014/main" id="{C6D89F4C-B5C5-4CF9-8A01-09E1D6D8F663}"/>
            </a:ext>
          </a:extLst>
        </xdr:cNvPr>
        <xdr:cNvCxnSpPr/>
      </xdr:nvCxnSpPr>
      <xdr:spPr>
        <a:xfrm>
          <a:off x="3933825" y="13267824"/>
          <a:ext cx="800100" cy="1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101833</xdr:rowOff>
    </xdr:from>
    <xdr:ext cx="762000" cy="259045"/>
    <xdr:sp macro="" textlink="">
      <xdr:nvSpPr>
        <xdr:cNvPr id="195" name="人件費・物件費等の状況平均値テキスト">
          <a:extLst>
            <a:ext uri="{FF2B5EF4-FFF2-40B4-BE49-F238E27FC236}">
              <a16:creationId xmlns:a16="http://schemas.microsoft.com/office/drawing/2014/main" id="{DA05DC62-6646-4199-BE2C-C2848902F255}"/>
            </a:ext>
          </a:extLst>
        </xdr:cNvPr>
        <xdr:cNvSpPr txBox="1"/>
      </xdr:nvSpPr>
      <xdr:spPr>
        <a:xfrm>
          <a:off x="4818062" y="13060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6B411712-F5F2-47B2-827B-6CC104D003AC}"/>
            </a:ext>
          </a:extLst>
        </xdr:cNvPr>
        <xdr:cNvSpPr/>
      </xdr:nvSpPr>
      <xdr:spPr>
        <a:xfrm>
          <a:off x="4687887" y="13201231"/>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108826</xdr:rowOff>
    </xdr:from>
    <xdr:to>
      <xdr:col>19</xdr:col>
      <xdr:colOff>133350</xdr:colOff>
      <xdr:row>81</xdr:row>
      <xdr:rowOff>147137</xdr:rowOff>
    </xdr:to>
    <xdr:cxnSp macro="">
      <xdr:nvCxnSpPr>
        <xdr:cNvPr id="197" name="直線コネクタ 196">
          <a:extLst>
            <a:ext uri="{FF2B5EF4-FFF2-40B4-BE49-F238E27FC236}">
              <a16:creationId xmlns:a16="http://schemas.microsoft.com/office/drawing/2014/main" id="{35FD3E52-63E8-44E6-B5A9-B2EB26AE8861}"/>
            </a:ext>
          </a:extLst>
        </xdr:cNvPr>
        <xdr:cNvCxnSpPr/>
      </xdr:nvCxnSpPr>
      <xdr:spPr>
        <a:xfrm>
          <a:off x="3087687" y="13229513"/>
          <a:ext cx="846138" cy="3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AE4F6EC0-9106-40F2-8D1E-DDFAD046891F}"/>
            </a:ext>
          </a:extLst>
        </xdr:cNvPr>
        <xdr:cNvSpPr/>
      </xdr:nvSpPr>
      <xdr:spPr>
        <a:xfrm>
          <a:off x="3887787" y="13189991"/>
          <a:ext cx="101600"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9631</xdr:rowOff>
    </xdr:from>
    <xdr:ext cx="736600" cy="259045"/>
    <xdr:sp macro="" textlink="">
      <xdr:nvSpPr>
        <xdr:cNvPr id="199" name="テキスト ボックス 198">
          <a:extLst>
            <a:ext uri="{FF2B5EF4-FFF2-40B4-BE49-F238E27FC236}">
              <a16:creationId xmlns:a16="http://schemas.microsoft.com/office/drawing/2014/main" id="{0F18293C-54AF-46B7-B709-197F7A67D31F}"/>
            </a:ext>
          </a:extLst>
        </xdr:cNvPr>
        <xdr:cNvSpPr txBox="1"/>
      </xdr:nvSpPr>
      <xdr:spPr>
        <a:xfrm>
          <a:off x="3571875" y="12963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81125</xdr:rowOff>
    </xdr:from>
    <xdr:to>
      <xdr:col>15</xdr:col>
      <xdr:colOff>82550</xdr:colOff>
      <xdr:row>81</xdr:row>
      <xdr:rowOff>108826</xdr:rowOff>
    </xdr:to>
    <xdr:cxnSp macro="">
      <xdr:nvCxnSpPr>
        <xdr:cNvPr id="200" name="直線コネクタ 199">
          <a:extLst>
            <a:ext uri="{FF2B5EF4-FFF2-40B4-BE49-F238E27FC236}">
              <a16:creationId xmlns:a16="http://schemas.microsoft.com/office/drawing/2014/main" id="{E63612D1-67BF-4299-A1D1-55F8FDC42A0C}"/>
            </a:ext>
          </a:extLst>
        </xdr:cNvPr>
        <xdr:cNvCxnSpPr/>
      </xdr:nvCxnSpPr>
      <xdr:spPr>
        <a:xfrm>
          <a:off x="2236787" y="13201812"/>
          <a:ext cx="850900" cy="2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87396</xdr:rowOff>
    </xdr:from>
    <xdr:to>
      <xdr:col>15</xdr:col>
      <xdr:colOff>133350</xdr:colOff>
      <xdr:row>82</xdr:row>
      <xdr:rowOff>17546</xdr:rowOff>
    </xdr:to>
    <xdr:sp macro="" textlink="">
      <xdr:nvSpPr>
        <xdr:cNvPr id="201" name="フローチャート: 判断 200">
          <a:extLst>
            <a:ext uri="{FF2B5EF4-FFF2-40B4-BE49-F238E27FC236}">
              <a16:creationId xmlns:a16="http://schemas.microsoft.com/office/drawing/2014/main" id="{29041255-131A-4714-ADC0-007A061FE573}"/>
            </a:ext>
          </a:extLst>
        </xdr:cNvPr>
        <xdr:cNvSpPr/>
      </xdr:nvSpPr>
      <xdr:spPr>
        <a:xfrm>
          <a:off x="3036887" y="13203321"/>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2323</xdr:rowOff>
    </xdr:from>
    <xdr:ext cx="762000" cy="259045"/>
    <xdr:sp macro="" textlink="">
      <xdr:nvSpPr>
        <xdr:cNvPr id="202" name="テキスト ボックス 201">
          <a:extLst>
            <a:ext uri="{FF2B5EF4-FFF2-40B4-BE49-F238E27FC236}">
              <a16:creationId xmlns:a16="http://schemas.microsoft.com/office/drawing/2014/main" id="{B5C3C8DE-180C-4A18-AE9B-734632D7DC9D}"/>
            </a:ext>
          </a:extLst>
        </xdr:cNvPr>
        <xdr:cNvSpPr txBox="1"/>
      </xdr:nvSpPr>
      <xdr:spPr>
        <a:xfrm>
          <a:off x="2725737" y="1328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70842</xdr:rowOff>
    </xdr:from>
    <xdr:to>
      <xdr:col>11</xdr:col>
      <xdr:colOff>31750</xdr:colOff>
      <xdr:row>81</xdr:row>
      <xdr:rowOff>81125</xdr:rowOff>
    </xdr:to>
    <xdr:cxnSp macro="">
      <xdr:nvCxnSpPr>
        <xdr:cNvPr id="203" name="直線コネクタ 202">
          <a:extLst>
            <a:ext uri="{FF2B5EF4-FFF2-40B4-BE49-F238E27FC236}">
              <a16:creationId xmlns:a16="http://schemas.microsoft.com/office/drawing/2014/main" id="{14C2C487-38D6-473A-8549-4EBB1E93C51F}"/>
            </a:ext>
          </a:extLst>
        </xdr:cNvPr>
        <xdr:cNvCxnSpPr/>
      </xdr:nvCxnSpPr>
      <xdr:spPr>
        <a:xfrm>
          <a:off x="1390650" y="13191529"/>
          <a:ext cx="846137" cy="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13419</xdr:rowOff>
    </xdr:from>
    <xdr:to>
      <xdr:col>11</xdr:col>
      <xdr:colOff>82550</xdr:colOff>
      <xdr:row>81</xdr:row>
      <xdr:rowOff>115019</xdr:rowOff>
    </xdr:to>
    <xdr:sp macro="" textlink="">
      <xdr:nvSpPr>
        <xdr:cNvPr id="204" name="フローチャート: 判断 203">
          <a:extLst>
            <a:ext uri="{FF2B5EF4-FFF2-40B4-BE49-F238E27FC236}">
              <a16:creationId xmlns:a16="http://schemas.microsoft.com/office/drawing/2014/main" id="{E6D70DE1-A735-4F21-BAC1-CCA7BEC59703}"/>
            </a:ext>
          </a:extLst>
        </xdr:cNvPr>
        <xdr:cNvSpPr/>
      </xdr:nvSpPr>
      <xdr:spPr>
        <a:xfrm>
          <a:off x="2190750" y="13134106"/>
          <a:ext cx="96837"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125196</xdr:rowOff>
    </xdr:from>
    <xdr:ext cx="762000" cy="259045"/>
    <xdr:sp macro="" textlink="">
      <xdr:nvSpPr>
        <xdr:cNvPr id="205" name="テキスト ボックス 204">
          <a:extLst>
            <a:ext uri="{FF2B5EF4-FFF2-40B4-BE49-F238E27FC236}">
              <a16:creationId xmlns:a16="http://schemas.microsoft.com/office/drawing/2014/main" id="{6064C677-27ED-4F26-8D82-859F7DE9E942}"/>
            </a:ext>
          </a:extLst>
        </xdr:cNvPr>
        <xdr:cNvSpPr txBox="1"/>
      </xdr:nvSpPr>
      <xdr:spPr>
        <a:xfrm>
          <a:off x="1874837" y="1291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783</xdr:rowOff>
    </xdr:from>
    <xdr:to>
      <xdr:col>7</xdr:col>
      <xdr:colOff>31750</xdr:colOff>
      <xdr:row>81</xdr:row>
      <xdr:rowOff>102383</xdr:rowOff>
    </xdr:to>
    <xdr:sp macro="" textlink="">
      <xdr:nvSpPr>
        <xdr:cNvPr id="206" name="フローチャート: 判断 205">
          <a:extLst>
            <a:ext uri="{FF2B5EF4-FFF2-40B4-BE49-F238E27FC236}">
              <a16:creationId xmlns:a16="http://schemas.microsoft.com/office/drawing/2014/main" id="{A52A18E4-FA04-43B1-8D9B-40604699C896}"/>
            </a:ext>
          </a:extLst>
        </xdr:cNvPr>
        <xdr:cNvSpPr/>
      </xdr:nvSpPr>
      <xdr:spPr>
        <a:xfrm>
          <a:off x="1344612" y="13116708"/>
          <a:ext cx="92075"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112560</xdr:rowOff>
    </xdr:from>
    <xdr:ext cx="762000" cy="259045"/>
    <xdr:sp macro="" textlink="">
      <xdr:nvSpPr>
        <xdr:cNvPr id="207" name="テキスト ボックス 206">
          <a:extLst>
            <a:ext uri="{FF2B5EF4-FFF2-40B4-BE49-F238E27FC236}">
              <a16:creationId xmlns:a16="http://schemas.microsoft.com/office/drawing/2014/main" id="{CAA2419B-B479-433C-81AA-A5CDF4A231B3}"/>
            </a:ext>
          </a:extLst>
        </xdr:cNvPr>
        <xdr:cNvSpPr txBox="1"/>
      </xdr:nvSpPr>
      <xdr:spPr>
        <a:xfrm>
          <a:off x="1019175" y="1290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7FBDA0C-CE46-44E3-8768-C7354BC37646}"/>
            </a:ext>
          </a:extLst>
        </xdr:cNvPr>
        <xdr:cNvSpPr txBox="1"/>
      </xdr:nvSpPr>
      <xdr:spPr>
        <a:xfrm>
          <a:off x="4532312" y="14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7CE3D5C4-AA81-45D2-B567-EC5BE8E65FFE}"/>
            </a:ext>
          </a:extLst>
        </xdr:cNvPr>
        <xdr:cNvSpPr txBox="1"/>
      </xdr:nvSpPr>
      <xdr:spPr>
        <a:xfrm>
          <a:off x="3732212" y="14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E4979CF-A592-4962-8BE8-6460A113C337}"/>
            </a:ext>
          </a:extLst>
        </xdr:cNvPr>
        <xdr:cNvSpPr txBox="1"/>
      </xdr:nvSpPr>
      <xdr:spPr>
        <a:xfrm>
          <a:off x="2876550" y="14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3E8C890-9498-4BBD-ABCB-5229E72EF7D9}"/>
            </a:ext>
          </a:extLst>
        </xdr:cNvPr>
        <xdr:cNvSpPr txBox="1"/>
      </xdr:nvSpPr>
      <xdr:spPr>
        <a:xfrm>
          <a:off x="2030412" y="14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19FF988-A57F-4C33-81D7-C170BF1B92BD}"/>
            </a:ext>
          </a:extLst>
        </xdr:cNvPr>
        <xdr:cNvSpPr txBox="1"/>
      </xdr:nvSpPr>
      <xdr:spPr>
        <a:xfrm>
          <a:off x="1189037" y="14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125462</xdr:rowOff>
    </xdr:from>
    <xdr:to>
      <xdr:col>23</xdr:col>
      <xdr:colOff>184150</xdr:colOff>
      <xdr:row>82</xdr:row>
      <xdr:rowOff>55612</xdr:rowOff>
    </xdr:to>
    <xdr:sp macro="" textlink="">
      <xdr:nvSpPr>
        <xdr:cNvPr id="213" name="楕円 212">
          <a:extLst>
            <a:ext uri="{FF2B5EF4-FFF2-40B4-BE49-F238E27FC236}">
              <a16:creationId xmlns:a16="http://schemas.microsoft.com/office/drawing/2014/main" id="{88FA8FCD-3640-4A87-9DE3-5798C2121165}"/>
            </a:ext>
          </a:extLst>
        </xdr:cNvPr>
        <xdr:cNvSpPr/>
      </xdr:nvSpPr>
      <xdr:spPr>
        <a:xfrm>
          <a:off x="4687887" y="1324138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97539</xdr:rowOff>
    </xdr:from>
    <xdr:ext cx="762000" cy="259045"/>
    <xdr:sp macro="" textlink="">
      <xdr:nvSpPr>
        <xdr:cNvPr id="214" name="人件費・物件費等の状況該当値テキスト">
          <a:extLst>
            <a:ext uri="{FF2B5EF4-FFF2-40B4-BE49-F238E27FC236}">
              <a16:creationId xmlns:a16="http://schemas.microsoft.com/office/drawing/2014/main" id="{1B3B31C7-7D18-4C0C-9D71-EDB6F6749F61}"/>
            </a:ext>
          </a:extLst>
        </xdr:cNvPr>
        <xdr:cNvSpPr txBox="1"/>
      </xdr:nvSpPr>
      <xdr:spPr>
        <a:xfrm>
          <a:off x="4818062" y="1321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96337</xdr:rowOff>
    </xdr:from>
    <xdr:to>
      <xdr:col>19</xdr:col>
      <xdr:colOff>184150</xdr:colOff>
      <xdr:row>82</xdr:row>
      <xdr:rowOff>26487</xdr:rowOff>
    </xdr:to>
    <xdr:sp macro="" textlink="">
      <xdr:nvSpPr>
        <xdr:cNvPr id="215" name="楕円 214">
          <a:extLst>
            <a:ext uri="{FF2B5EF4-FFF2-40B4-BE49-F238E27FC236}">
              <a16:creationId xmlns:a16="http://schemas.microsoft.com/office/drawing/2014/main" id="{9CCCB2D4-F862-4796-A3D8-AEC55E6E819C}"/>
            </a:ext>
          </a:extLst>
        </xdr:cNvPr>
        <xdr:cNvSpPr/>
      </xdr:nvSpPr>
      <xdr:spPr>
        <a:xfrm>
          <a:off x="3887787" y="1321226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11264</xdr:rowOff>
    </xdr:from>
    <xdr:ext cx="736600" cy="259045"/>
    <xdr:sp macro="" textlink="">
      <xdr:nvSpPr>
        <xdr:cNvPr id="216" name="テキスト ボックス 215">
          <a:extLst>
            <a:ext uri="{FF2B5EF4-FFF2-40B4-BE49-F238E27FC236}">
              <a16:creationId xmlns:a16="http://schemas.microsoft.com/office/drawing/2014/main" id="{118CA337-C1B5-4BC4-BBDC-81EAB94D1EBD}"/>
            </a:ext>
          </a:extLst>
        </xdr:cNvPr>
        <xdr:cNvSpPr txBox="1"/>
      </xdr:nvSpPr>
      <xdr:spPr>
        <a:xfrm>
          <a:off x="3571875" y="13289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58026</xdr:rowOff>
    </xdr:from>
    <xdr:to>
      <xdr:col>15</xdr:col>
      <xdr:colOff>133350</xdr:colOff>
      <xdr:row>81</xdr:row>
      <xdr:rowOff>159626</xdr:rowOff>
    </xdr:to>
    <xdr:sp macro="" textlink="">
      <xdr:nvSpPr>
        <xdr:cNvPr id="217" name="楕円 216">
          <a:extLst>
            <a:ext uri="{FF2B5EF4-FFF2-40B4-BE49-F238E27FC236}">
              <a16:creationId xmlns:a16="http://schemas.microsoft.com/office/drawing/2014/main" id="{C643C317-0C44-42FA-9C8A-BD85A3B99F97}"/>
            </a:ext>
          </a:extLst>
        </xdr:cNvPr>
        <xdr:cNvSpPr/>
      </xdr:nvSpPr>
      <xdr:spPr>
        <a:xfrm>
          <a:off x="3036887" y="13173951"/>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169803</xdr:rowOff>
    </xdr:from>
    <xdr:ext cx="762000" cy="259045"/>
    <xdr:sp macro="" textlink="">
      <xdr:nvSpPr>
        <xdr:cNvPr id="218" name="テキスト ボックス 217">
          <a:extLst>
            <a:ext uri="{FF2B5EF4-FFF2-40B4-BE49-F238E27FC236}">
              <a16:creationId xmlns:a16="http://schemas.microsoft.com/office/drawing/2014/main" id="{AF3790D2-11DA-4A4D-B386-264969990CB7}"/>
            </a:ext>
          </a:extLst>
        </xdr:cNvPr>
        <xdr:cNvSpPr txBox="1"/>
      </xdr:nvSpPr>
      <xdr:spPr>
        <a:xfrm>
          <a:off x="2725737" y="1295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30325</xdr:rowOff>
    </xdr:from>
    <xdr:to>
      <xdr:col>11</xdr:col>
      <xdr:colOff>82550</xdr:colOff>
      <xdr:row>81</xdr:row>
      <xdr:rowOff>131925</xdr:rowOff>
    </xdr:to>
    <xdr:sp macro="" textlink="">
      <xdr:nvSpPr>
        <xdr:cNvPr id="219" name="楕円 218">
          <a:extLst>
            <a:ext uri="{FF2B5EF4-FFF2-40B4-BE49-F238E27FC236}">
              <a16:creationId xmlns:a16="http://schemas.microsoft.com/office/drawing/2014/main" id="{65667716-2E4E-4CED-805F-C6430FE4805B}"/>
            </a:ext>
          </a:extLst>
        </xdr:cNvPr>
        <xdr:cNvSpPr/>
      </xdr:nvSpPr>
      <xdr:spPr>
        <a:xfrm>
          <a:off x="2190750" y="13146250"/>
          <a:ext cx="9683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116702</xdr:rowOff>
    </xdr:from>
    <xdr:ext cx="762000" cy="259045"/>
    <xdr:sp macro="" textlink="">
      <xdr:nvSpPr>
        <xdr:cNvPr id="220" name="テキスト ボックス 219">
          <a:extLst>
            <a:ext uri="{FF2B5EF4-FFF2-40B4-BE49-F238E27FC236}">
              <a16:creationId xmlns:a16="http://schemas.microsoft.com/office/drawing/2014/main" id="{0A2CAF5D-8E44-4467-AD7E-E9155275236E}"/>
            </a:ext>
          </a:extLst>
        </xdr:cNvPr>
        <xdr:cNvSpPr txBox="1"/>
      </xdr:nvSpPr>
      <xdr:spPr>
        <a:xfrm>
          <a:off x="1874837" y="1323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20042</xdr:rowOff>
    </xdr:from>
    <xdr:to>
      <xdr:col>7</xdr:col>
      <xdr:colOff>31750</xdr:colOff>
      <xdr:row>81</xdr:row>
      <xdr:rowOff>121642</xdr:rowOff>
    </xdr:to>
    <xdr:sp macro="" textlink="">
      <xdr:nvSpPr>
        <xdr:cNvPr id="221" name="楕円 220">
          <a:extLst>
            <a:ext uri="{FF2B5EF4-FFF2-40B4-BE49-F238E27FC236}">
              <a16:creationId xmlns:a16="http://schemas.microsoft.com/office/drawing/2014/main" id="{F930C567-7C77-483C-9BEA-9F9EABA12243}"/>
            </a:ext>
          </a:extLst>
        </xdr:cNvPr>
        <xdr:cNvSpPr/>
      </xdr:nvSpPr>
      <xdr:spPr>
        <a:xfrm>
          <a:off x="1344612" y="1313596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106419</xdr:rowOff>
    </xdr:from>
    <xdr:ext cx="762000" cy="259045"/>
    <xdr:sp macro="" textlink="">
      <xdr:nvSpPr>
        <xdr:cNvPr id="222" name="テキスト ボックス 221">
          <a:extLst>
            <a:ext uri="{FF2B5EF4-FFF2-40B4-BE49-F238E27FC236}">
              <a16:creationId xmlns:a16="http://schemas.microsoft.com/office/drawing/2014/main" id="{910852C2-EF44-44FA-B184-0F9767A7C972}"/>
            </a:ext>
          </a:extLst>
        </xdr:cNvPr>
        <xdr:cNvSpPr txBox="1"/>
      </xdr:nvSpPr>
      <xdr:spPr>
        <a:xfrm>
          <a:off x="1019175" y="1322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E2D37810-2EEA-437D-A24E-74F2475696AA}"/>
            </a:ext>
          </a:extLst>
        </xdr:cNvPr>
        <xdr:cNvSpPr/>
      </xdr:nvSpPr>
      <xdr:spPr>
        <a:xfrm>
          <a:off x="12250737" y="11945937"/>
          <a:ext cx="4846638" cy="2936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87DF9EF6-B4F4-4003-8A90-F4A5544764A4}"/>
            </a:ext>
          </a:extLst>
        </xdr:cNvPr>
        <xdr:cNvSpPr txBox="1"/>
      </xdr:nvSpPr>
      <xdr:spPr>
        <a:xfrm>
          <a:off x="13031972" y="12288837"/>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C152236C-E6EE-4C10-9EE8-6080CD6DDDBB}"/>
            </a:ext>
          </a:extLst>
        </xdr:cNvPr>
        <xdr:cNvSpPr txBox="1"/>
      </xdr:nvSpPr>
      <xdr:spPr>
        <a:xfrm>
          <a:off x="14736580"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F023B264-9EC1-4BA8-9F80-21505FEDE66C}"/>
            </a:ext>
          </a:extLst>
        </xdr:cNvPr>
        <xdr:cNvSpPr/>
      </xdr:nvSpPr>
      <xdr:spPr>
        <a:xfrm>
          <a:off x="17165637" y="121808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402AB034-3251-4A56-80A4-AB44871C55D0}"/>
            </a:ext>
          </a:extLst>
        </xdr:cNvPr>
        <xdr:cNvSpPr/>
      </xdr:nvSpPr>
      <xdr:spPr>
        <a:xfrm>
          <a:off x="17165637" y="12361862"/>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DAAC315D-191D-46EB-9AB3-4CB634A4BE81}"/>
            </a:ext>
          </a:extLst>
        </xdr:cNvPr>
        <xdr:cNvSpPr/>
      </xdr:nvSpPr>
      <xdr:spPr>
        <a:xfrm>
          <a:off x="18735675" y="12180887"/>
          <a:ext cx="1217612"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8866EA08-83B1-4D30-966D-E49282DC8304}"/>
            </a:ext>
          </a:extLst>
        </xdr:cNvPr>
        <xdr:cNvSpPr/>
      </xdr:nvSpPr>
      <xdr:spPr>
        <a:xfrm>
          <a:off x="18735675" y="12361862"/>
          <a:ext cx="1217612"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F7489142-43A6-4F8E-9CA5-4C0A20926DDA}"/>
            </a:ext>
          </a:extLst>
        </xdr:cNvPr>
        <xdr:cNvSpPr/>
      </xdr:nvSpPr>
      <xdr:spPr>
        <a:xfrm>
          <a:off x="20134262" y="12180887"/>
          <a:ext cx="121285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9F54C79F-5E16-420C-AB8C-FDFEF09C8689}"/>
            </a:ext>
          </a:extLst>
        </xdr:cNvPr>
        <xdr:cNvSpPr/>
      </xdr:nvSpPr>
      <xdr:spPr>
        <a:xfrm>
          <a:off x="20134262" y="12361862"/>
          <a:ext cx="121285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4AA3CAB7-BB68-48C6-87D0-68153C99027E}"/>
            </a:ext>
          </a:extLst>
        </xdr:cNvPr>
        <xdr:cNvSpPr/>
      </xdr:nvSpPr>
      <xdr:spPr>
        <a:xfrm>
          <a:off x="12250737" y="12660312"/>
          <a:ext cx="4846638" cy="2274888"/>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C44DDB80-77EC-4663-9F5A-269EAD84AC78}"/>
            </a:ext>
          </a:extLst>
        </xdr:cNvPr>
        <xdr:cNvSpPr/>
      </xdr:nvSpPr>
      <xdr:spPr>
        <a:xfrm>
          <a:off x="17278350" y="12660312"/>
          <a:ext cx="5761037" cy="22748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C6DE0256-4051-4ECE-97FB-7EFCDF82EBED}"/>
            </a:ext>
          </a:extLst>
        </xdr:cNvPr>
        <xdr:cNvSpPr/>
      </xdr:nvSpPr>
      <xdr:spPr>
        <a:xfrm>
          <a:off x="17278350" y="12660312"/>
          <a:ext cx="363855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394F63C2-1AE3-4015-A7F7-504CDED2F0AE}"/>
            </a:ext>
          </a:extLst>
        </xdr:cNvPr>
        <xdr:cNvSpPr txBox="1"/>
      </xdr:nvSpPr>
      <xdr:spPr>
        <a:xfrm>
          <a:off x="17400587" y="12954000"/>
          <a:ext cx="5516563" cy="193198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令和３年度より</a:t>
          </a:r>
          <a:r>
            <a:rPr kumimoji="1" lang="en-US" altLang="ja-JP" sz="1100">
              <a:solidFill>
                <a:schemeClr val="dk1"/>
              </a:solidFill>
              <a:effectLst/>
              <a:latin typeface="+mn-lt"/>
              <a:ea typeface="+mn-ea"/>
              <a:cs typeface="+mn-cs"/>
            </a:rPr>
            <a:t>1.1pt</a:t>
          </a:r>
          <a:r>
            <a:rPr kumimoji="1" lang="ja-JP" altLang="ja-JP" sz="1100">
              <a:solidFill>
                <a:schemeClr val="dk1"/>
              </a:solidFill>
              <a:effectLst/>
              <a:latin typeface="+mn-lt"/>
              <a:ea typeface="+mn-ea"/>
              <a:cs typeface="+mn-cs"/>
            </a:rPr>
            <a:t>増加したものの、類似団体平均値を</a:t>
          </a:r>
          <a:r>
            <a:rPr kumimoji="1" lang="en-US" altLang="ja-JP" sz="1100">
              <a:solidFill>
                <a:schemeClr val="dk1"/>
              </a:solidFill>
              <a:effectLst/>
              <a:latin typeface="+mn-lt"/>
              <a:ea typeface="+mn-ea"/>
              <a:cs typeface="+mn-cs"/>
            </a:rPr>
            <a:t>0.5pt</a:t>
          </a:r>
          <a:r>
            <a:rPr kumimoji="1" lang="ja-JP" altLang="ja-JP" sz="1100">
              <a:solidFill>
                <a:schemeClr val="dk1"/>
              </a:solidFill>
              <a:effectLst/>
              <a:latin typeface="+mn-lt"/>
              <a:ea typeface="+mn-ea"/>
              <a:cs typeface="+mn-cs"/>
            </a:rPr>
            <a:t>下回っている。今後も職務・職責に応じた構造への転換を図り、職員給与の適正化に努める。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96A867A2-946A-4118-8B92-C9F50C6BC8F2}"/>
            </a:ext>
          </a:extLst>
        </xdr:cNvPr>
        <xdr:cNvCxnSpPr/>
      </xdr:nvCxnSpPr>
      <xdr:spPr>
        <a:xfrm>
          <a:off x="12250737" y="14935200"/>
          <a:ext cx="484663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658B1F72-D178-45EC-A7D6-C615C7784510}"/>
            </a:ext>
          </a:extLst>
        </xdr:cNvPr>
        <xdr:cNvSpPr txBox="1"/>
      </xdr:nvSpPr>
      <xdr:spPr>
        <a:xfrm>
          <a:off x="11526837"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1D4FF7FB-C039-4118-920E-A4868B4E455E}"/>
            </a:ext>
          </a:extLst>
        </xdr:cNvPr>
        <xdr:cNvCxnSpPr/>
      </xdr:nvCxnSpPr>
      <xdr:spPr>
        <a:xfrm>
          <a:off x="12250737" y="14609536"/>
          <a:ext cx="484663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862CFB04-9A55-4372-8887-A5C9C578C9C1}"/>
            </a:ext>
          </a:extLst>
        </xdr:cNvPr>
        <xdr:cNvSpPr txBox="1"/>
      </xdr:nvSpPr>
      <xdr:spPr>
        <a:xfrm>
          <a:off x="11526837" y="1447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46C10B7C-8B92-488B-B4D1-1EBC0142770C}"/>
            </a:ext>
          </a:extLst>
        </xdr:cNvPr>
        <xdr:cNvCxnSpPr/>
      </xdr:nvCxnSpPr>
      <xdr:spPr>
        <a:xfrm>
          <a:off x="12250737" y="14288633"/>
          <a:ext cx="484663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C6878C42-D0E3-4977-876E-9028D3FD59D5}"/>
            </a:ext>
          </a:extLst>
        </xdr:cNvPr>
        <xdr:cNvSpPr txBox="1"/>
      </xdr:nvSpPr>
      <xdr:spPr>
        <a:xfrm>
          <a:off x="11526837" y="1415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90C178BB-D0B4-4440-83CA-E4227CFA8743}"/>
            </a:ext>
          </a:extLst>
        </xdr:cNvPr>
        <xdr:cNvCxnSpPr/>
      </xdr:nvCxnSpPr>
      <xdr:spPr>
        <a:xfrm>
          <a:off x="12250737" y="13962969"/>
          <a:ext cx="484663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4994C7D6-4454-49F3-84BC-B7836CF2F8F7}"/>
            </a:ext>
          </a:extLst>
        </xdr:cNvPr>
        <xdr:cNvSpPr txBox="1"/>
      </xdr:nvSpPr>
      <xdr:spPr>
        <a:xfrm>
          <a:off x="11526837" y="1383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32E84FD6-45A7-47C6-B3FC-61096355FDA6}"/>
            </a:ext>
          </a:extLst>
        </xdr:cNvPr>
        <xdr:cNvCxnSpPr/>
      </xdr:nvCxnSpPr>
      <xdr:spPr>
        <a:xfrm>
          <a:off x="12250737" y="13632543"/>
          <a:ext cx="484663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40BAB01F-692B-4056-847B-EC0E9248A311}"/>
            </a:ext>
          </a:extLst>
        </xdr:cNvPr>
        <xdr:cNvSpPr txBox="1"/>
      </xdr:nvSpPr>
      <xdr:spPr>
        <a:xfrm>
          <a:off x="11526837" y="1350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3AC65FE0-3F8E-4FC5-A41A-C4CF637BA0ED}"/>
            </a:ext>
          </a:extLst>
        </xdr:cNvPr>
        <xdr:cNvCxnSpPr/>
      </xdr:nvCxnSpPr>
      <xdr:spPr>
        <a:xfrm>
          <a:off x="12250737" y="13306879"/>
          <a:ext cx="484663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CB23B4C0-F168-4F28-B235-7613004ABA8D}"/>
            </a:ext>
          </a:extLst>
        </xdr:cNvPr>
        <xdr:cNvSpPr txBox="1"/>
      </xdr:nvSpPr>
      <xdr:spPr>
        <a:xfrm>
          <a:off x="11526837"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F0FD809E-4E51-4B4E-8BF9-8DC47D810EAD}"/>
            </a:ext>
          </a:extLst>
        </xdr:cNvPr>
        <xdr:cNvCxnSpPr/>
      </xdr:nvCxnSpPr>
      <xdr:spPr>
        <a:xfrm>
          <a:off x="12250737" y="12981214"/>
          <a:ext cx="484663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D93E37B4-2CE2-4351-AE9E-9916D649F086}"/>
            </a:ext>
          </a:extLst>
        </xdr:cNvPr>
        <xdr:cNvSpPr txBox="1"/>
      </xdr:nvSpPr>
      <xdr:spPr>
        <a:xfrm>
          <a:off x="11526837"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A999C759-C4F8-407D-8DF0-2C0591EB2EDA}"/>
            </a:ext>
          </a:extLst>
        </xdr:cNvPr>
        <xdr:cNvCxnSpPr/>
      </xdr:nvCxnSpPr>
      <xdr:spPr>
        <a:xfrm>
          <a:off x="12250737" y="12660312"/>
          <a:ext cx="484663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7116A0AA-DB25-42C8-A86A-222279938985}"/>
            </a:ext>
          </a:extLst>
        </xdr:cNvPr>
        <xdr:cNvSpPr txBox="1"/>
      </xdr:nvSpPr>
      <xdr:spPr>
        <a:xfrm>
          <a:off x="11526837" y="1252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1CBC305-9407-49C5-8085-0EEE05C5DD0B}"/>
            </a:ext>
          </a:extLst>
        </xdr:cNvPr>
        <xdr:cNvSpPr/>
      </xdr:nvSpPr>
      <xdr:spPr>
        <a:xfrm>
          <a:off x="12250737" y="12660312"/>
          <a:ext cx="4846638" cy="227488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6BBE7513-D733-4756-9B91-575D76A53644}"/>
            </a:ext>
          </a:extLst>
        </xdr:cNvPr>
        <xdr:cNvCxnSpPr/>
      </xdr:nvCxnSpPr>
      <xdr:spPr>
        <a:xfrm flipV="1">
          <a:off x="16251237" y="12926558"/>
          <a:ext cx="0" cy="14827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72806658-3E7C-40DB-9FB5-C97D3393948A}"/>
            </a:ext>
          </a:extLst>
        </xdr:cNvPr>
        <xdr:cNvSpPr txBox="1"/>
      </xdr:nvSpPr>
      <xdr:spPr>
        <a:xfrm>
          <a:off x="16335375" y="1438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9305C957-4B55-46F8-B592-F4C5D3C1EE90}"/>
            </a:ext>
          </a:extLst>
        </xdr:cNvPr>
        <xdr:cNvCxnSpPr/>
      </xdr:nvCxnSpPr>
      <xdr:spPr>
        <a:xfrm>
          <a:off x="16171862" y="1440928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98115694-9ECD-4529-959E-42D6744187B9}"/>
            </a:ext>
          </a:extLst>
        </xdr:cNvPr>
        <xdr:cNvSpPr txBox="1"/>
      </xdr:nvSpPr>
      <xdr:spPr>
        <a:xfrm>
          <a:off x="16335375" y="1267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B18FD017-1CD9-4D70-87FC-61ECC7E7D854}"/>
            </a:ext>
          </a:extLst>
        </xdr:cNvPr>
        <xdr:cNvCxnSpPr/>
      </xdr:nvCxnSpPr>
      <xdr:spPr>
        <a:xfrm>
          <a:off x="16171862" y="1292655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29029</xdr:rowOff>
    </xdr:from>
    <xdr:to>
      <xdr:col>81</xdr:col>
      <xdr:colOff>44450</xdr:colOff>
      <xdr:row>83</xdr:row>
      <xdr:rowOff>47171</xdr:rowOff>
    </xdr:to>
    <xdr:cxnSp macro="">
      <xdr:nvCxnSpPr>
        <xdr:cNvPr id="258" name="直線コネクタ 257">
          <a:extLst>
            <a:ext uri="{FF2B5EF4-FFF2-40B4-BE49-F238E27FC236}">
              <a16:creationId xmlns:a16="http://schemas.microsoft.com/office/drawing/2014/main" id="{3D9DF78C-3D34-4287-8AC6-3C1C7AC253F3}"/>
            </a:ext>
          </a:extLst>
        </xdr:cNvPr>
        <xdr:cNvCxnSpPr/>
      </xdr:nvCxnSpPr>
      <xdr:spPr>
        <a:xfrm>
          <a:off x="15451137" y="13306879"/>
          <a:ext cx="800100" cy="18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9" name="給与水準   （国との比較）平均値テキスト">
          <a:extLst>
            <a:ext uri="{FF2B5EF4-FFF2-40B4-BE49-F238E27FC236}">
              <a16:creationId xmlns:a16="http://schemas.microsoft.com/office/drawing/2014/main" id="{E1694E27-B801-4721-83A1-50A5AC30D406}"/>
            </a:ext>
          </a:extLst>
        </xdr:cNvPr>
        <xdr:cNvSpPr txBox="1"/>
      </xdr:nvSpPr>
      <xdr:spPr>
        <a:xfrm>
          <a:off x="16335375" y="134991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A12E7EB6-135A-4E59-B045-59ED27D60EF7}"/>
            </a:ext>
          </a:extLst>
        </xdr:cNvPr>
        <xdr:cNvSpPr/>
      </xdr:nvSpPr>
      <xdr:spPr>
        <a:xfrm>
          <a:off x="16200437" y="13527087"/>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83</xdr:row>
      <xdr:rowOff>47171</xdr:rowOff>
    </xdr:to>
    <xdr:cxnSp macro="">
      <xdr:nvCxnSpPr>
        <xdr:cNvPr id="261" name="直線コネクタ 260">
          <a:extLst>
            <a:ext uri="{FF2B5EF4-FFF2-40B4-BE49-F238E27FC236}">
              <a16:creationId xmlns:a16="http://schemas.microsoft.com/office/drawing/2014/main" id="{4A14D27B-4619-45FC-B0B6-124A2BC553A9}"/>
            </a:ext>
          </a:extLst>
        </xdr:cNvPr>
        <xdr:cNvCxnSpPr/>
      </xdr:nvCxnSpPr>
      <xdr:spPr>
        <a:xfrm flipV="1">
          <a:off x="14600237" y="13306879"/>
          <a:ext cx="850900" cy="18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B3B2E2EC-87A7-4DE6-9C3F-4A9C4636A615}"/>
            </a:ext>
          </a:extLst>
        </xdr:cNvPr>
        <xdr:cNvSpPr/>
      </xdr:nvSpPr>
      <xdr:spPr>
        <a:xfrm>
          <a:off x="15400337" y="13544323"/>
          <a:ext cx="96838"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14713</xdr:rowOff>
    </xdr:from>
    <xdr:ext cx="736600" cy="259045"/>
    <xdr:sp macro="" textlink="">
      <xdr:nvSpPr>
        <xdr:cNvPr id="263" name="テキスト ボックス 262">
          <a:extLst>
            <a:ext uri="{FF2B5EF4-FFF2-40B4-BE49-F238E27FC236}">
              <a16:creationId xmlns:a16="http://schemas.microsoft.com/office/drawing/2014/main" id="{7765027F-A041-400F-A813-2AB914D398C0}"/>
            </a:ext>
          </a:extLst>
        </xdr:cNvPr>
        <xdr:cNvSpPr txBox="1"/>
      </xdr:nvSpPr>
      <xdr:spPr>
        <a:xfrm>
          <a:off x="15089187" y="1362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47171</xdr:rowOff>
    </xdr:from>
    <xdr:to>
      <xdr:col>72</xdr:col>
      <xdr:colOff>203200</xdr:colOff>
      <xdr:row>83</xdr:row>
      <xdr:rowOff>64407</xdr:rowOff>
    </xdr:to>
    <xdr:cxnSp macro="">
      <xdr:nvCxnSpPr>
        <xdr:cNvPr id="264" name="直線コネクタ 263">
          <a:extLst>
            <a:ext uri="{FF2B5EF4-FFF2-40B4-BE49-F238E27FC236}">
              <a16:creationId xmlns:a16="http://schemas.microsoft.com/office/drawing/2014/main" id="{B9E9069C-D276-4662-97B7-468F8E0AF048}"/>
            </a:ext>
          </a:extLst>
        </xdr:cNvPr>
        <xdr:cNvCxnSpPr/>
      </xdr:nvCxnSpPr>
      <xdr:spPr>
        <a:xfrm flipV="1">
          <a:off x="13754100" y="13486946"/>
          <a:ext cx="846137"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5" name="フローチャート: 判断 264">
          <a:extLst>
            <a:ext uri="{FF2B5EF4-FFF2-40B4-BE49-F238E27FC236}">
              <a16:creationId xmlns:a16="http://schemas.microsoft.com/office/drawing/2014/main" id="{56A887B0-29DC-4160-B9C3-67229972F664}"/>
            </a:ext>
          </a:extLst>
        </xdr:cNvPr>
        <xdr:cNvSpPr/>
      </xdr:nvSpPr>
      <xdr:spPr>
        <a:xfrm>
          <a:off x="14554200" y="13487854"/>
          <a:ext cx="96837"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66" name="テキスト ボックス 265">
          <a:extLst>
            <a:ext uri="{FF2B5EF4-FFF2-40B4-BE49-F238E27FC236}">
              <a16:creationId xmlns:a16="http://schemas.microsoft.com/office/drawing/2014/main" id="{88411C83-8D99-4EA3-A3EB-8A90BCB31C5A}"/>
            </a:ext>
          </a:extLst>
        </xdr:cNvPr>
        <xdr:cNvSpPr txBox="1"/>
      </xdr:nvSpPr>
      <xdr:spPr>
        <a:xfrm>
          <a:off x="14238287" y="1357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64407</xdr:rowOff>
    </xdr:to>
    <xdr:cxnSp macro="">
      <xdr:nvCxnSpPr>
        <xdr:cNvPr id="267" name="直線コネクタ 266">
          <a:extLst>
            <a:ext uri="{FF2B5EF4-FFF2-40B4-BE49-F238E27FC236}">
              <a16:creationId xmlns:a16="http://schemas.microsoft.com/office/drawing/2014/main" id="{C387A5A7-F88A-4516-9CAE-0C54D8A5EC9A}"/>
            </a:ext>
          </a:extLst>
        </xdr:cNvPr>
        <xdr:cNvCxnSpPr/>
      </xdr:nvCxnSpPr>
      <xdr:spPr>
        <a:xfrm>
          <a:off x="12907962" y="13457237"/>
          <a:ext cx="846138" cy="4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68" name="フローチャート: 判断 267">
          <a:extLst>
            <a:ext uri="{FF2B5EF4-FFF2-40B4-BE49-F238E27FC236}">
              <a16:creationId xmlns:a16="http://schemas.microsoft.com/office/drawing/2014/main" id="{F6AF6DB0-1459-44B1-ADBF-48DAD76C2EE6}"/>
            </a:ext>
          </a:extLst>
        </xdr:cNvPr>
        <xdr:cNvSpPr/>
      </xdr:nvSpPr>
      <xdr:spPr>
        <a:xfrm>
          <a:off x="13708062" y="13505089"/>
          <a:ext cx="92075"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69" name="テキスト ボックス 268">
          <a:extLst>
            <a:ext uri="{FF2B5EF4-FFF2-40B4-BE49-F238E27FC236}">
              <a16:creationId xmlns:a16="http://schemas.microsoft.com/office/drawing/2014/main" id="{BA5AD0EF-9B61-4F3F-B249-26E663C603C1}"/>
            </a:ext>
          </a:extLst>
        </xdr:cNvPr>
        <xdr:cNvSpPr txBox="1"/>
      </xdr:nvSpPr>
      <xdr:spPr>
        <a:xfrm>
          <a:off x="13392150" y="1359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0" name="フローチャート: 判断 269">
          <a:extLst>
            <a:ext uri="{FF2B5EF4-FFF2-40B4-BE49-F238E27FC236}">
              <a16:creationId xmlns:a16="http://schemas.microsoft.com/office/drawing/2014/main" id="{C94A423B-FB0D-45C4-97BD-AD3F17719C3B}"/>
            </a:ext>
          </a:extLst>
        </xdr:cNvPr>
        <xdr:cNvSpPr/>
      </xdr:nvSpPr>
      <xdr:spPr>
        <a:xfrm>
          <a:off x="12857162" y="13487854"/>
          <a:ext cx="96838"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134456</xdr:rowOff>
    </xdr:from>
    <xdr:ext cx="762000" cy="259045"/>
    <xdr:sp macro="" textlink="">
      <xdr:nvSpPr>
        <xdr:cNvPr id="271" name="テキスト ボックス 270">
          <a:extLst>
            <a:ext uri="{FF2B5EF4-FFF2-40B4-BE49-F238E27FC236}">
              <a16:creationId xmlns:a16="http://schemas.microsoft.com/office/drawing/2014/main" id="{52E51BBF-89A2-4A9C-9E0E-6D3D415DEE1D}"/>
            </a:ext>
          </a:extLst>
        </xdr:cNvPr>
        <xdr:cNvSpPr txBox="1"/>
      </xdr:nvSpPr>
      <xdr:spPr>
        <a:xfrm>
          <a:off x="12546012" y="1357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76A6C93-B650-41F0-A965-5E3A3DC778BF}"/>
            </a:ext>
          </a:extLst>
        </xdr:cNvPr>
        <xdr:cNvSpPr txBox="1"/>
      </xdr:nvSpPr>
      <xdr:spPr>
        <a:xfrm>
          <a:off x="16040100" y="14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BD2A7378-7F70-46B7-B992-A1E2C5BDAE42}"/>
            </a:ext>
          </a:extLst>
        </xdr:cNvPr>
        <xdr:cNvSpPr txBox="1"/>
      </xdr:nvSpPr>
      <xdr:spPr>
        <a:xfrm>
          <a:off x="15240000" y="14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26A4E1F-D476-4E9F-89AF-1C7DFA53C3D3}"/>
            </a:ext>
          </a:extLst>
        </xdr:cNvPr>
        <xdr:cNvSpPr txBox="1"/>
      </xdr:nvSpPr>
      <xdr:spPr>
        <a:xfrm>
          <a:off x="14403387" y="14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69F5E98F-E97E-4AF1-85D7-207EA013546E}"/>
            </a:ext>
          </a:extLst>
        </xdr:cNvPr>
        <xdr:cNvSpPr txBox="1"/>
      </xdr:nvSpPr>
      <xdr:spPr>
        <a:xfrm>
          <a:off x="13552487" y="14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78097BB9-8D56-4092-AB7A-48DC556EFCDF}"/>
            </a:ext>
          </a:extLst>
        </xdr:cNvPr>
        <xdr:cNvSpPr txBox="1"/>
      </xdr:nvSpPr>
      <xdr:spPr>
        <a:xfrm>
          <a:off x="12696825" y="14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167821</xdr:rowOff>
    </xdr:from>
    <xdr:to>
      <xdr:col>81</xdr:col>
      <xdr:colOff>95250</xdr:colOff>
      <xdr:row>83</xdr:row>
      <xdr:rowOff>97971</xdr:rowOff>
    </xdr:to>
    <xdr:sp macro="" textlink="">
      <xdr:nvSpPr>
        <xdr:cNvPr id="277" name="楕円 276">
          <a:extLst>
            <a:ext uri="{FF2B5EF4-FFF2-40B4-BE49-F238E27FC236}">
              <a16:creationId xmlns:a16="http://schemas.microsoft.com/office/drawing/2014/main" id="{83B316B8-0054-4DFA-B386-B8532F3EBD4B}"/>
            </a:ext>
          </a:extLst>
        </xdr:cNvPr>
        <xdr:cNvSpPr/>
      </xdr:nvSpPr>
      <xdr:spPr>
        <a:xfrm>
          <a:off x="16200437" y="13440908"/>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12898</xdr:rowOff>
    </xdr:from>
    <xdr:ext cx="762000" cy="259045"/>
    <xdr:sp macro="" textlink="">
      <xdr:nvSpPr>
        <xdr:cNvPr id="278" name="給与水準   （国との比較）該当値テキスト">
          <a:extLst>
            <a:ext uri="{FF2B5EF4-FFF2-40B4-BE49-F238E27FC236}">
              <a16:creationId xmlns:a16="http://schemas.microsoft.com/office/drawing/2014/main" id="{371C3DBC-8327-4C3F-97F0-5C1F196A3357}"/>
            </a:ext>
          </a:extLst>
        </xdr:cNvPr>
        <xdr:cNvSpPr txBox="1"/>
      </xdr:nvSpPr>
      <xdr:spPr>
        <a:xfrm>
          <a:off x="16335375" y="1329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79" name="楕円 278">
          <a:extLst>
            <a:ext uri="{FF2B5EF4-FFF2-40B4-BE49-F238E27FC236}">
              <a16:creationId xmlns:a16="http://schemas.microsoft.com/office/drawing/2014/main" id="{94055BE6-6FE5-4D7C-A304-9D2CF9456F3C}"/>
            </a:ext>
          </a:extLst>
        </xdr:cNvPr>
        <xdr:cNvSpPr/>
      </xdr:nvSpPr>
      <xdr:spPr>
        <a:xfrm>
          <a:off x="15400337" y="13270366"/>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80" name="テキスト ボックス 279">
          <a:extLst>
            <a:ext uri="{FF2B5EF4-FFF2-40B4-BE49-F238E27FC236}">
              <a16:creationId xmlns:a16="http://schemas.microsoft.com/office/drawing/2014/main" id="{A73ACE00-D417-4E93-811B-99975CC94324}"/>
            </a:ext>
          </a:extLst>
        </xdr:cNvPr>
        <xdr:cNvSpPr txBox="1"/>
      </xdr:nvSpPr>
      <xdr:spPr>
        <a:xfrm>
          <a:off x="15089187" y="13048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167821</xdr:rowOff>
    </xdr:from>
    <xdr:to>
      <xdr:col>73</xdr:col>
      <xdr:colOff>44450</xdr:colOff>
      <xdr:row>83</xdr:row>
      <xdr:rowOff>97971</xdr:rowOff>
    </xdr:to>
    <xdr:sp macro="" textlink="">
      <xdr:nvSpPr>
        <xdr:cNvPr id="281" name="楕円 280">
          <a:extLst>
            <a:ext uri="{FF2B5EF4-FFF2-40B4-BE49-F238E27FC236}">
              <a16:creationId xmlns:a16="http://schemas.microsoft.com/office/drawing/2014/main" id="{14DA7E0E-7233-489E-8AD9-BCB75A25427D}"/>
            </a:ext>
          </a:extLst>
        </xdr:cNvPr>
        <xdr:cNvSpPr/>
      </xdr:nvSpPr>
      <xdr:spPr>
        <a:xfrm>
          <a:off x="14554200" y="13440908"/>
          <a:ext cx="9683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108148</xdr:rowOff>
    </xdr:from>
    <xdr:ext cx="762000" cy="259045"/>
    <xdr:sp macro="" textlink="">
      <xdr:nvSpPr>
        <xdr:cNvPr id="282" name="テキスト ボックス 281">
          <a:extLst>
            <a:ext uri="{FF2B5EF4-FFF2-40B4-BE49-F238E27FC236}">
              <a16:creationId xmlns:a16="http://schemas.microsoft.com/office/drawing/2014/main" id="{BDD6C420-F92B-4705-9FF5-CDFF56E315E2}"/>
            </a:ext>
          </a:extLst>
        </xdr:cNvPr>
        <xdr:cNvSpPr txBox="1"/>
      </xdr:nvSpPr>
      <xdr:spPr>
        <a:xfrm>
          <a:off x="14238287" y="1322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3" name="楕円 282">
          <a:extLst>
            <a:ext uri="{FF2B5EF4-FFF2-40B4-BE49-F238E27FC236}">
              <a16:creationId xmlns:a16="http://schemas.microsoft.com/office/drawing/2014/main" id="{A718E054-813A-481D-839C-38A4BC5D038F}"/>
            </a:ext>
          </a:extLst>
        </xdr:cNvPr>
        <xdr:cNvSpPr/>
      </xdr:nvSpPr>
      <xdr:spPr>
        <a:xfrm>
          <a:off x="13708062" y="13458144"/>
          <a:ext cx="92075"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4" name="テキスト ボックス 283">
          <a:extLst>
            <a:ext uri="{FF2B5EF4-FFF2-40B4-BE49-F238E27FC236}">
              <a16:creationId xmlns:a16="http://schemas.microsoft.com/office/drawing/2014/main" id="{A34F9CEE-E358-46C3-9C6D-197D12E0BBF2}"/>
            </a:ext>
          </a:extLst>
        </xdr:cNvPr>
        <xdr:cNvSpPr txBox="1"/>
      </xdr:nvSpPr>
      <xdr:spPr>
        <a:xfrm>
          <a:off x="13392150" y="1324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5" name="楕円 284">
          <a:extLst>
            <a:ext uri="{FF2B5EF4-FFF2-40B4-BE49-F238E27FC236}">
              <a16:creationId xmlns:a16="http://schemas.microsoft.com/office/drawing/2014/main" id="{292EC920-0CB7-4E5D-A3AD-1B859804C3C4}"/>
            </a:ext>
          </a:extLst>
        </xdr:cNvPr>
        <xdr:cNvSpPr/>
      </xdr:nvSpPr>
      <xdr:spPr>
        <a:xfrm>
          <a:off x="12857162" y="13411200"/>
          <a:ext cx="96838"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6" name="テキスト ボックス 285">
          <a:extLst>
            <a:ext uri="{FF2B5EF4-FFF2-40B4-BE49-F238E27FC236}">
              <a16:creationId xmlns:a16="http://schemas.microsoft.com/office/drawing/2014/main" id="{09A433E9-010B-42AA-8055-291492B7B20E}"/>
            </a:ext>
          </a:extLst>
        </xdr:cNvPr>
        <xdr:cNvSpPr txBox="1"/>
      </xdr:nvSpPr>
      <xdr:spPr>
        <a:xfrm>
          <a:off x="12546012" y="1319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926BED83-A155-41FE-983A-E964E7F5ABD1}"/>
            </a:ext>
          </a:extLst>
        </xdr:cNvPr>
        <xdr:cNvSpPr/>
      </xdr:nvSpPr>
      <xdr:spPr>
        <a:xfrm>
          <a:off x="12250737" y="8345487"/>
          <a:ext cx="4846638" cy="2936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E7E5401F-F35D-42F6-B3AD-D6DD88645455}"/>
            </a:ext>
          </a:extLst>
        </xdr:cNvPr>
        <xdr:cNvSpPr txBox="1"/>
      </xdr:nvSpPr>
      <xdr:spPr>
        <a:xfrm>
          <a:off x="12746227" y="8688387"/>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2773605B-A806-409A-8C9C-931AD2A16FE8}"/>
            </a:ext>
          </a:extLst>
        </xdr:cNvPr>
        <xdr:cNvSpPr txBox="1"/>
      </xdr:nvSpPr>
      <xdr:spPr>
        <a:xfrm>
          <a:off x="15022324"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65C8BFFA-96B1-4E69-A5F1-7FEFB2918A15}"/>
            </a:ext>
          </a:extLst>
        </xdr:cNvPr>
        <xdr:cNvSpPr/>
      </xdr:nvSpPr>
      <xdr:spPr>
        <a:xfrm>
          <a:off x="17165637" y="858043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423E38D5-8E19-4008-9007-F37D1A3E3302}"/>
            </a:ext>
          </a:extLst>
        </xdr:cNvPr>
        <xdr:cNvSpPr/>
      </xdr:nvSpPr>
      <xdr:spPr>
        <a:xfrm>
          <a:off x="17165637" y="8761412"/>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BCB15671-2867-489A-A29F-73BFF716E8D1}"/>
            </a:ext>
          </a:extLst>
        </xdr:cNvPr>
        <xdr:cNvSpPr/>
      </xdr:nvSpPr>
      <xdr:spPr>
        <a:xfrm>
          <a:off x="18735675" y="8580437"/>
          <a:ext cx="1217612"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28BB5341-FC76-4ECA-9ED0-28BACEE06203}"/>
            </a:ext>
          </a:extLst>
        </xdr:cNvPr>
        <xdr:cNvSpPr/>
      </xdr:nvSpPr>
      <xdr:spPr>
        <a:xfrm>
          <a:off x="18735675" y="8761412"/>
          <a:ext cx="1217612"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7497C51C-2A37-4985-9D8E-C416FFBA0A47}"/>
            </a:ext>
          </a:extLst>
        </xdr:cNvPr>
        <xdr:cNvSpPr/>
      </xdr:nvSpPr>
      <xdr:spPr>
        <a:xfrm>
          <a:off x="20134262" y="8580437"/>
          <a:ext cx="121285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FCC9C4F4-B7E2-477D-AA74-E2BE9721AD9D}"/>
            </a:ext>
          </a:extLst>
        </xdr:cNvPr>
        <xdr:cNvSpPr/>
      </xdr:nvSpPr>
      <xdr:spPr>
        <a:xfrm>
          <a:off x="20134262" y="8761412"/>
          <a:ext cx="121285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8468EE73-D3D5-439D-BD45-6BECCF90D198}"/>
            </a:ext>
          </a:extLst>
        </xdr:cNvPr>
        <xdr:cNvSpPr/>
      </xdr:nvSpPr>
      <xdr:spPr>
        <a:xfrm>
          <a:off x="12250737" y="9069387"/>
          <a:ext cx="4846638" cy="2265363"/>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38028937-F23E-44D1-88D7-10A8AD6828CC}"/>
            </a:ext>
          </a:extLst>
        </xdr:cNvPr>
        <xdr:cNvSpPr/>
      </xdr:nvSpPr>
      <xdr:spPr>
        <a:xfrm>
          <a:off x="17278350" y="9069387"/>
          <a:ext cx="5761037" cy="22653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FE520990-289C-4636-B726-FF68A7CD1C09}"/>
            </a:ext>
          </a:extLst>
        </xdr:cNvPr>
        <xdr:cNvSpPr/>
      </xdr:nvSpPr>
      <xdr:spPr>
        <a:xfrm>
          <a:off x="17278350" y="9069387"/>
          <a:ext cx="363855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E1B693FE-0382-45FC-B32D-F35D484D8C47}"/>
            </a:ext>
          </a:extLst>
        </xdr:cNvPr>
        <xdr:cNvSpPr txBox="1"/>
      </xdr:nvSpPr>
      <xdr:spPr>
        <a:xfrm>
          <a:off x="17400587" y="9363075"/>
          <a:ext cx="5516563" cy="1922462"/>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令和３年度より</a:t>
          </a:r>
          <a:r>
            <a:rPr kumimoji="1" lang="en-US" altLang="ja-JP" sz="1100">
              <a:solidFill>
                <a:schemeClr val="dk1"/>
              </a:solidFill>
              <a:effectLst/>
              <a:latin typeface="+mn-lt"/>
              <a:ea typeface="+mn-ea"/>
              <a:cs typeface="+mn-cs"/>
            </a:rPr>
            <a:t>0.2pt</a:t>
          </a:r>
          <a:r>
            <a:rPr kumimoji="1" lang="ja-JP" altLang="ja-JP" sz="1100">
              <a:solidFill>
                <a:schemeClr val="dk1"/>
              </a:solidFill>
              <a:effectLst/>
              <a:latin typeface="+mn-lt"/>
              <a:ea typeface="+mn-ea"/>
              <a:cs typeface="+mn-cs"/>
            </a:rPr>
            <a:t>増加したものの、類似団体平均値を</a:t>
          </a:r>
          <a:r>
            <a:rPr kumimoji="1" lang="en-US" altLang="ja-JP" sz="1100">
              <a:solidFill>
                <a:schemeClr val="dk1"/>
              </a:solidFill>
              <a:effectLst/>
              <a:latin typeface="+mn-lt"/>
              <a:ea typeface="+mn-ea"/>
              <a:cs typeface="+mn-cs"/>
            </a:rPr>
            <a:t>0.03pt</a:t>
          </a:r>
          <a:r>
            <a:rPr kumimoji="1" lang="ja-JP" altLang="ja-JP" sz="1100">
              <a:solidFill>
                <a:schemeClr val="dk1"/>
              </a:solidFill>
              <a:effectLst/>
              <a:latin typeface="+mn-lt"/>
              <a:ea typeface="+mn-ea"/>
              <a:cs typeface="+mn-cs"/>
            </a:rPr>
            <a:t>下回っている。今後も、住民サービスを低下させないよう、職員数の適正化に努める。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1D97C445-1CC4-4BDE-A95D-9EB23C71ED0B}"/>
            </a:ext>
          </a:extLst>
        </xdr:cNvPr>
        <xdr:cNvSpPr txBox="1"/>
      </xdr:nvSpPr>
      <xdr:spPr>
        <a:xfrm>
          <a:off x="12212637" y="888841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A93332C1-126F-4605-892D-0AB93A472414}"/>
            </a:ext>
          </a:extLst>
        </xdr:cNvPr>
        <xdr:cNvCxnSpPr/>
      </xdr:nvCxnSpPr>
      <xdr:spPr>
        <a:xfrm>
          <a:off x="12250737" y="11334750"/>
          <a:ext cx="484663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B81A3556-8887-444A-B797-F814E27F200F}"/>
            </a:ext>
          </a:extLst>
        </xdr:cNvPr>
        <xdr:cNvSpPr txBox="1"/>
      </xdr:nvSpPr>
      <xdr:spPr>
        <a:xfrm>
          <a:off x="11526837" y="1120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C76DF3FE-7FC4-4CA0-AE4D-23C0990E5C47}"/>
            </a:ext>
          </a:extLst>
        </xdr:cNvPr>
        <xdr:cNvCxnSpPr/>
      </xdr:nvCxnSpPr>
      <xdr:spPr>
        <a:xfrm>
          <a:off x="12250737" y="10961158"/>
          <a:ext cx="484663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BE80CC2E-8E9E-4AB1-B9E0-EA22B6C1BE09}"/>
            </a:ext>
          </a:extLst>
        </xdr:cNvPr>
        <xdr:cNvSpPr txBox="1"/>
      </xdr:nvSpPr>
      <xdr:spPr>
        <a:xfrm>
          <a:off x="11526837" y="1082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B70F0199-67FA-4E26-940F-FEE12C852682}"/>
            </a:ext>
          </a:extLst>
        </xdr:cNvPr>
        <xdr:cNvCxnSpPr/>
      </xdr:nvCxnSpPr>
      <xdr:spPr>
        <a:xfrm>
          <a:off x="12250737" y="10582804"/>
          <a:ext cx="484663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717DE32D-05A5-41D9-A89F-532382543C66}"/>
            </a:ext>
          </a:extLst>
        </xdr:cNvPr>
        <xdr:cNvSpPr txBox="1"/>
      </xdr:nvSpPr>
      <xdr:spPr>
        <a:xfrm>
          <a:off x="11526837" y="1045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9403E9F5-B814-4993-BC20-A1CF28382141}"/>
            </a:ext>
          </a:extLst>
        </xdr:cNvPr>
        <xdr:cNvCxnSpPr/>
      </xdr:nvCxnSpPr>
      <xdr:spPr>
        <a:xfrm>
          <a:off x="12250737" y="10199687"/>
          <a:ext cx="484663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349D549F-7F7B-464F-9293-C1C4D90048BE}"/>
            </a:ext>
          </a:extLst>
        </xdr:cNvPr>
        <xdr:cNvSpPr txBox="1"/>
      </xdr:nvSpPr>
      <xdr:spPr>
        <a:xfrm>
          <a:off x="11526837" y="1006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4CA7A1D8-425A-4C7F-8478-2D30C25AF6B1}"/>
            </a:ext>
          </a:extLst>
        </xdr:cNvPr>
        <xdr:cNvCxnSpPr/>
      </xdr:nvCxnSpPr>
      <xdr:spPr>
        <a:xfrm>
          <a:off x="12250737" y="9821333"/>
          <a:ext cx="484663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64B3C4BE-14CB-4AFD-B58E-4BC50E3B57C7}"/>
            </a:ext>
          </a:extLst>
        </xdr:cNvPr>
        <xdr:cNvSpPr txBox="1"/>
      </xdr:nvSpPr>
      <xdr:spPr>
        <a:xfrm>
          <a:off x="11526837"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334328EC-A052-4906-87A5-13B91A3B107E}"/>
            </a:ext>
          </a:extLst>
        </xdr:cNvPr>
        <xdr:cNvCxnSpPr/>
      </xdr:nvCxnSpPr>
      <xdr:spPr>
        <a:xfrm>
          <a:off x="12250737" y="9438217"/>
          <a:ext cx="484663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E5593388-4D88-46A6-A83E-B072D71FAF52}"/>
            </a:ext>
          </a:extLst>
        </xdr:cNvPr>
        <xdr:cNvSpPr txBox="1"/>
      </xdr:nvSpPr>
      <xdr:spPr>
        <a:xfrm>
          <a:off x="11526837"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F7B8DEBC-5186-42DB-89F8-9CAC88110878}"/>
            </a:ext>
          </a:extLst>
        </xdr:cNvPr>
        <xdr:cNvCxnSpPr/>
      </xdr:nvCxnSpPr>
      <xdr:spPr>
        <a:xfrm>
          <a:off x="12250737" y="9069387"/>
          <a:ext cx="484663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A3E7284D-4772-459A-BF02-8DF431D725AC}"/>
            </a:ext>
          </a:extLst>
        </xdr:cNvPr>
        <xdr:cNvSpPr/>
      </xdr:nvSpPr>
      <xdr:spPr>
        <a:xfrm>
          <a:off x="12250737" y="9069387"/>
          <a:ext cx="4846638" cy="226536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6B4261C5-D63A-4BDD-968E-354D6AAF4B30}"/>
            </a:ext>
          </a:extLst>
        </xdr:cNvPr>
        <xdr:cNvCxnSpPr/>
      </xdr:nvCxnSpPr>
      <xdr:spPr>
        <a:xfrm flipV="1">
          <a:off x="16251237" y="9639363"/>
          <a:ext cx="0" cy="1245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8D4CDF7E-19D7-4DAE-AEDA-D70E134C5A08}"/>
            </a:ext>
          </a:extLst>
        </xdr:cNvPr>
        <xdr:cNvSpPr txBox="1"/>
      </xdr:nvSpPr>
      <xdr:spPr>
        <a:xfrm>
          <a:off x="16335375" y="108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FDABF295-39EF-40BE-91B9-290E7824E026}"/>
            </a:ext>
          </a:extLst>
        </xdr:cNvPr>
        <xdr:cNvCxnSpPr/>
      </xdr:nvCxnSpPr>
      <xdr:spPr>
        <a:xfrm>
          <a:off x="16171862" y="1088508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76EE5396-58B8-40EB-A4B2-925BB0054FA3}"/>
            </a:ext>
          </a:extLst>
        </xdr:cNvPr>
        <xdr:cNvSpPr txBox="1"/>
      </xdr:nvSpPr>
      <xdr:spPr>
        <a:xfrm>
          <a:off x="16335375" y="93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6671BB77-435B-438D-9F05-27852B6CB466}"/>
            </a:ext>
          </a:extLst>
        </xdr:cNvPr>
        <xdr:cNvCxnSpPr/>
      </xdr:nvCxnSpPr>
      <xdr:spPr>
        <a:xfrm>
          <a:off x="16171862" y="963936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61997</xdr:rowOff>
    </xdr:from>
    <xdr:to>
      <xdr:col>81</xdr:col>
      <xdr:colOff>44450</xdr:colOff>
      <xdr:row>60</xdr:row>
      <xdr:rowOff>70041</xdr:rowOff>
    </xdr:to>
    <xdr:cxnSp macro="">
      <xdr:nvCxnSpPr>
        <xdr:cNvPr id="320" name="直線コネクタ 319">
          <a:extLst>
            <a:ext uri="{FF2B5EF4-FFF2-40B4-BE49-F238E27FC236}">
              <a16:creationId xmlns:a16="http://schemas.microsoft.com/office/drawing/2014/main" id="{67353436-C6EC-420B-B1AE-5D7296635CA0}"/>
            </a:ext>
          </a:extLst>
        </xdr:cNvPr>
        <xdr:cNvCxnSpPr/>
      </xdr:nvCxnSpPr>
      <xdr:spPr>
        <a:xfrm>
          <a:off x="15451137" y="9782259"/>
          <a:ext cx="8001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163974</xdr:rowOff>
    </xdr:from>
    <xdr:ext cx="762000" cy="259045"/>
    <xdr:sp macro="" textlink="">
      <xdr:nvSpPr>
        <xdr:cNvPr id="321" name="定員管理の状況平均値テキスト">
          <a:extLst>
            <a:ext uri="{FF2B5EF4-FFF2-40B4-BE49-F238E27FC236}">
              <a16:creationId xmlns:a16="http://schemas.microsoft.com/office/drawing/2014/main" id="{DC14D210-0B7C-48E2-BC9D-03BF6DE810E2}"/>
            </a:ext>
          </a:extLst>
        </xdr:cNvPr>
        <xdr:cNvSpPr txBox="1"/>
      </xdr:nvSpPr>
      <xdr:spPr>
        <a:xfrm>
          <a:off x="16335375" y="971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DD905398-F7F8-41FB-BC44-8F46A46ADF4A}"/>
            </a:ext>
          </a:extLst>
        </xdr:cNvPr>
        <xdr:cNvSpPr/>
      </xdr:nvSpPr>
      <xdr:spPr>
        <a:xfrm>
          <a:off x="16200437" y="9735947"/>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57976</xdr:rowOff>
    </xdr:from>
    <xdr:to>
      <xdr:col>77</xdr:col>
      <xdr:colOff>44450</xdr:colOff>
      <xdr:row>60</xdr:row>
      <xdr:rowOff>61997</xdr:rowOff>
    </xdr:to>
    <xdr:cxnSp macro="">
      <xdr:nvCxnSpPr>
        <xdr:cNvPr id="323" name="直線コネクタ 322">
          <a:extLst>
            <a:ext uri="{FF2B5EF4-FFF2-40B4-BE49-F238E27FC236}">
              <a16:creationId xmlns:a16="http://schemas.microsoft.com/office/drawing/2014/main" id="{1B80E14B-8EFE-4768-AA46-C9AD8519E293}"/>
            </a:ext>
          </a:extLst>
        </xdr:cNvPr>
        <xdr:cNvCxnSpPr/>
      </xdr:nvCxnSpPr>
      <xdr:spPr>
        <a:xfrm>
          <a:off x="14600237" y="9773476"/>
          <a:ext cx="8509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0A256EB5-C0C8-466E-A236-9CECE36A58AF}"/>
            </a:ext>
          </a:extLst>
        </xdr:cNvPr>
        <xdr:cNvSpPr/>
      </xdr:nvSpPr>
      <xdr:spPr>
        <a:xfrm>
          <a:off x="15400337" y="9736285"/>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5" name="テキスト ボックス 324">
          <a:extLst>
            <a:ext uri="{FF2B5EF4-FFF2-40B4-BE49-F238E27FC236}">
              <a16:creationId xmlns:a16="http://schemas.microsoft.com/office/drawing/2014/main" id="{C53AEFEF-A6DF-421A-B886-EF7FA95A062E}"/>
            </a:ext>
          </a:extLst>
        </xdr:cNvPr>
        <xdr:cNvSpPr txBox="1"/>
      </xdr:nvSpPr>
      <xdr:spPr>
        <a:xfrm>
          <a:off x="15089187" y="9817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57976</xdr:rowOff>
    </xdr:from>
    <xdr:to>
      <xdr:col>72</xdr:col>
      <xdr:colOff>203200</xdr:colOff>
      <xdr:row>60</xdr:row>
      <xdr:rowOff>59182</xdr:rowOff>
    </xdr:to>
    <xdr:cxnSp macro="">
      <xdr:nvCxnSpPr>
        <xdr:cNvPr id="326" name="直線コネクタ 325">
          <a:extLst>
            <a:ext uri="{FF2B5EF4-FFF2-40B4-BE49-F238E27FC236}">
              <a16:creationId xmlns:a16="http://schemas.microsoft.com/office/drawing/2014/main" id="{6F043C35-707F-47FC-BD5F-A5D72FEA164C}"/>
            </a:ext>
          </a:extLst>
        </xdr:cNvPr>
        <xdr:cNvCxnSpPr/>
      </xdr:nvCxnSpPr>
      <xdr:spPr>
        <a:xfrm flipV="1">
          <a:off x="13754100" y="9773476"/>
          <a:ext cx="846137"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39349</xdr:rowOff>
    </xdr:from>
    <xdr:to>
      <xdr:col>73</xdr:col>
      <xdr:colOff>44450</xdr:colOff>
      <xdr:row>60</xdr:row>
      <xdr:rowOff>140949</xdr:rowOff>
    </xdr:to>
    <xdr:sp macro="" textlink="">
      <xdr:nvSpPr>
        <xdr:cNvPr id="327" name="フローチャート: 判断 326">
          <a:extLst>
            <a:ext uri="{FF2B5EF4-FFF2-40B4-BE49-F238E27FC236}">
              <a16:creationId xmlns:a16="http://schemas.microsoft.com/office/drawing/2014/main" id="{0303B106-F5FC-4348-B838-EA375D943962}"/>
            </a:ext>
          </a:extLst>
        </xdr:cNvPr>
        <xdr:cNvSpPr/>
      </xdr:nvSpPr>
      <xdr:spPr>
        <a:xfrm>
          <a:off x="14554200" y="9754849"/>
          <a:ext cx="9683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125726</xdr:rowOff>
    </xdr:from>
    <xdr:ext cx="762000" cy="259045"/>
    <xdr:sp macro="" textlink="">
      <xdr:nvSpPr>
        <xdr:cNvPr id="328" name="テキスト ボックス 327">
          <a:extLst>
            <a:ext uri="{FF2B5EF4-FFF2-40B4-BE49-F238E27FC236}">
              <a16:creationId xmlns:a16="http://schemas.microsoft.com/office/drawing/2014/main" id="{7A2CAE78-5347-40E7-9CB6-D411B02DB1B2}"/>
            </a:ext>
          </a:extLst>
        </xdr:cNvPr>
        <xdr:cNvSpPr txBox="1"/>
      </xdr:nvSpPr>
      <xdr:spPr>
        <a:xfrm>
          <a:off x="14238287" y="984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57976</xdr:rowOff>
    </xdr:from>
    <xdr:to>
      <xdr:col>68</xdr:col>
      <xdr:colOff>152400</xdr:colOff>
      <xdr:row>60</xdr:row>
      <xdr:rowOff>59182</xdr:rowOff>
    </xdr:to>
    <xdr:cxnSp macro="">
      <xdr:nvCxnSpPr>
        <xdr:cNvPr id="329" name="直線コネクタ 328">
          <a:extLst>
            <a:ext uri="{FF2B5EF4-FFF2-40B4-BE49-F238E27FC236}">
              <a16:creationId xmlns:a16="http://schemas.microsoft.com/office/drawing/2014/main" id="{F681B0C6-D396-4FCC-B78D-74EBC4FA97AD}"/>
            </a:ext>
          </a:extLst>
        </xdr:cNvPr>
        <xdr:cNvCxnSpPr/>
      </xdr:nvCxnSpPr>
      <xdr:spPr>
        <a:xfrm>
          <a:off x="12907962" y="9773476"/>
          <a:ext cx="846138"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29294</xdr:rowOff>
    </xdr:from>
    <xdr:to>
      <xdr:col>68</xdr:col>
      <xdr:colOff>203200</xdr:colOff>
      <xdr:row>60</xdr:row>
      <xdr:rowOff>130894</xdr:rowOff>
    </xdr:to>
    <xdr:sp macro="" textlink="">
      <xdr:nvSpPr>
        <xdr:cNvPr id="330" name="フローチャート: 判断 329">
          <a:extLst>
            <a:ext uri="{FF2B5EF4-FFF2-40B4-BE49-F238E27FC236}">
              <a16:creationId xmlns:a16="http://schemas.microsoft.com/office/drawing/2014/main" id="{3CD6E0F4-C779-4E3F-9163-C559DBA33778}"/>
            </a:ext>
          </a:extLst>
        </xdr:cNvPr>
        <xdr:cNvSpPr/>
      </xdr:nvSpPr>
      <xdr:spPr>
        <a:xfrm>
          <a:off x="13708062" y="9744794"/>
          <a:ext cx="92075"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115671</xdr:rowOff>
    </xdr:from>
    <xdr:ext cx="762000" cy="259045"/>
    <xdr:sp macro="" textlink="">
      <xdr:nvSpPr>
        <xdr:cNvPr id="331" name="テキスト ボックス 330">
          <a:extLst>
            <a:ext uri="{FF2B5EF4-FFF2-40B4-BE49-F238E27FC236}">
              <a16:creationId xmlns:a16="http://schemas.microsoft.com/office/drawing/2014/main" id="{0BBD3189-2E14-4644-8E9B-867E0887A493}"/>
            </a:ext>
          </a:extLst>
        </xdr:cNvPr>
        <xdr:cNvSpPr txBox="1"/>
      </xdr:nvSpPr>
      <xdr:spPr>
        <a:xfrm>
          <a:off x="13392150" y="983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26077</xdr:rowOff>
    </xdr:from>
    <xdr:to>
      <xdr:col>64</xdr:col>
      <xdr:colOff>152400</xdr:colOff>
      <xdr:row>60</xdr:row>
      <xdr:rowOff>127677</xdr:rowOff>
    </xdr:to>
    <xdr:sp macro="" textlink="">
      <xdr:nvSpPr>
        <xdr:cNvPr id="332" name="フローチャート: 判断 331">
          <a:extLst>
            <a:ext uri="{FF2B5EF4-FFF2-40B4-BE49-F238E27FC236}">
              <a16:creationId xmlns:a16="http://schemas.microsoft.com/office/drawing/2014/main" id="{BCCEED88-F021-408F-9EFF-F444858F2350}"/>
            </a:ext>
          </a:extLst>
        </xdr:cNvPr>
        <xdr:cNvSpPr/>
      </xdr:nvSpPr>
      <xdr:spPr>
        <a:xfrm>
          <a:off x="12857162" y="9746339"/>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112454</xdr:rowOff>
    </xdr:from>
    <xdr:ext cx="762000" cy="259045"/>
    <xdr:sp macro="" textlink="">
      <xdr:nvSpPr>
        <xdr:cNvPr id="333" name="テキスト ボックス 332">
          <a:extLst>
            <a:ext uri="{FF2B5EF4-FFF2-40B4-BE49-F238E27FC236}">
              <a16:creationId xmlns:a16="http://schemas.microsoft.com/office/drawing/2014/main" id="{494C3CF1-16AC-40DE-B47D-12254D814104}"/>
            </a:ext>
          </a:extLst>
        </xdr:cNvPr>
        <xdr:cNvSpPr txBox="1"/>
      </xdr:nvSpPr>
      <xdr:spPr>
        <a:xfrm>
          <a:off x="12546012" y="982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A83869E6-107B-49ED-92C9-9A721F5B29E6}"/>
            </a:ext>
          </a:extLst>
        </xdr:cNvPr>
        <xdr:cNvSpPr txBox="1"/>
      </xdr:nvSpPr>
      <xdr:spPr>
        <a:xfrm>
          <a:off x="16040100"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4653AA6-9EBE-43AD-B7AD-7BBFD9FE6386}"/>
            </a:ext>
          </a:extLst>
        </xdr:cNvPr>
        <xdr:cNvSpPr txBox="1"/>
      </xdr:nvSpPr>
      <xdr:spPr>
        <a:xfrm>
          <a:off x="15240000"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428C11F3-66C7-4ED8-AC99-8F327BB6B95F}"/>
            </a:ext>
          </a:extLst>
        </xdr:cNvPr>
        <xdr:cNvSpPr txBox="1"/>
      </xdr:nvSpPr>
      <xdr:spPr>
        <a:xfrm>
          <a:off x="14403387"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413BC5F7-10F1-456F-BAE0-E669C556D3CC}"/>
            </a:ext>
          </a:extLst>
        </xdr:cNvPr>
        <xdr:cNvSpPr txBox="1"/>
      </xdr:nvSpPr>
      <xdr:spPr>
        <a:xfrm>
          <a:off x="13552487"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E17752CF-2CA5-4258-BD68-D22C50E4332F}"/>
            </a:ext>
          </a:extLst>
        </xdr:cNvPr>
        <xdr:cNvSpPr txBox="1"/>
      </xdr:nvSpPr>
      <xdr:spPr>
        <a:xfrm>
          <a:off x="12696825"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19241</xdr:rowOff>
    </xdr:from>
    <xdr:to>
      <xdr:col>81</xdr:col>
      <xdr:colOff>95250</xdr:colOff>
      <xdr:row>60</xdr:row>
      <xdr:rowOff>120841</xdr:rowOff>
    </xdr:to>
    <xdr:sp macro="" textlink="">
      <xdr:nvSpPr>
        <xdr:cNvPr id="339" name="楕円 338">
          <a:extLst>
            <a:ext uri="{FF2B5EF4-FFF2-40B4-BE49-F238E27FC236}">
              <a16:creationId xmlns:a16="http://schemas.microsoft.com/office/drawing/2014/main" id="{B506140E-943C-43CD-8974-33DA5CBDE460}"/>
            </a:ext>
          </a:extLst>
        </xdr:cNvPr>
        <xdr:cNvSpPr/>
      </xdr:nvSpPr>
      <xdr:spPr>
        <a:xfrm>
          <a:off x="16200437" y="9734741"/>
          <a:ext cx="96838"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35768</xdr:rowOff>
    </xdr:from>
    <xdr:ext cx="762000" cy="259045"/>
    <xdr:sp macro="" textlink="">
      <xdr:nvSpPr>
        <xdr:cNvPr id="340" name="定員管理の状況該当値テキスト">
          <a:extLst>
            <a:ext uri="{FF2B5EF4-FFF2-40B4-BE49-F238E27FC236}">
              <a16:creationId xmlns:a16="http://schemas.microsoft.com/office/drawing/2014/main" id="{69AD70CA-CF8B-4A53-99F6-CDC37E539A5D}"/>
            </a:ext>
          </a:extLst>
        </xdr:cNvPr>
        <xdr:cNvSpPr txBox="1"/>
      </xdr:nvSpPr>
      <xdr:spPr>
        <a:xfrm>
          <a:off x="16335375" y="95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11197</xdr:rowOff>
    </xdr:from>
    <xdr:to>
      <xdr:col>77</xdr:col>
      <xdr:colOff>95250</xdr:colOff>
      <xdr:row>60</xdr:row>
      <xdr:rowOff>112797</xdr:rowOff>
    </xdr:to>
    <xdr:sp macro="" textlink="">
      <xdr:nvSpPr>
        <xdr:cNvPr id="341" name="楕円 340">
          <a:extLst>
            <a:ext uri="{FF2B5EF4-FFF2-40B4-BE49-F238E27FC236}">
              <a16:creationId xmlns:a16="http://schemas.microsoft.com/office/drawing/2014/main" id="{76EC013D-B548-4C1D-BBB5-E69BEF6DE21B}"/>
            </a:ext>
          </a:extLst>
        </xdr:cNvPr>
        <xdr:cNvSpPr/>
      </xdr:nvSpPr>
      <xdr:spPr>
        <a:xfrm>
          <a:off x="15400337" y="9726697"/>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122974</xdr:rowOff>
    </xdr:from>
    <xdr:ext cx="736600" cy="259045"/>
    <xdr:sp macro="" textlink="">
      <xdr:nvSpPr>
        <xdr:cNvPr id="342" name="テキスト ボックス 341">
          <a:extLst>
            <a:ext uri="{FF2B5EF4-FFF2-40B4-BE49-F238E27FC236}">
              <a16:creationId xmlns:a16="http://schemas.microsoft.com/office/drawing/2014/main" id="{ECDC3336-5391-4542-998E-9D95EA816452}"/>
            </a:ext>
          </a:extLst>
        </xdr:cNvPr>
        <xdr:cNvSpPr txBox="1"/>
      </xdr:nvSpPr>
      <xdr:spPr>
        <a:xfrm>
          <a:off x="15089187" y="9514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7176</xdr:rowOff>
    </xdr:from>
    <xdr:to>
      <xdr:col>73</xdr:col>
      <xdr:colOff>44450</xdr:colOff>
      <xdr:row>60</xdr:row>
      <xdr:rowOff>108776</xdr:rowOff>
    </xdr:to>
    <xdr:sp macro="" textlink="">
      <xdr:nvSpPr>
        <xdr:cNvPr id="343" name="楕円 342">
          <a:extLst>
            <a:ext uri="{FF2B5EF4-FFF2-40B4-BE49-F238E27FC236}">
              <a16:creationId xmlns:a16="http://schemas.microsoft.com/office/drawing/2014/main" id="{628E8581-7A9E-4ACB-99D3-220370562DED}"/>
            </a:ext>
          </a:extLst>
        </xdr:cNvPr>
        <xdr:cNvSpPr/>
      </xdr:nvSpPr>
      <xdr:spPr>
        <a:xfrm>
          <a:off x="14554200" y="9722676"/>
          <a:ext cx="96837"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118953</xdr:rowOff>
    </xdr:from>
    <xdr:ext cx="762000" cy="259045"/>
    <xdr:sp macro="" textlink="">
      <xdr:nvSpPr>
        <xdr:cNvPr id="344" name="テキスト ボックス 343">
          <a:extLst>
            <a:ext uri="{FF2B5EF4-FFF2-40B4-BE49-F238E27FC236}">
              <a16:creationId xmlns:a16="http://schemas.microsoft.com/office/drawing/2014/main" id="{61316AB6-18FD-457E-9628-D03FB9A31C22}"/>
            </a:ext>
          </a:extLst>
        </xdr:cNvPr>
        <xdr:cNvSpPr txBox="1"/>
      </xdr:nvSpPr>
      <xdr:spPr>
        <a:xfrm>
          <a:off x="14238287" y="951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8382</xdr:rowOff>
    </xdr:from>
    <xdr:to>
      <xdr:col>68</xdr:col>
      <xdr:colOff>203200</xdr:colOff>
      <xdr:row>60</xdr:row>
      <xdr:rowOff>109982</xdr:rowOff>
    </xdr:to>
    <xdr:sp macro="" textlink="">
      <xdr:nvSpPr>
        <xdr:cNvPr id="345" name="楕円 344">
          <a:extLst>
            <a:ext uri="{FF2B5EF4-FFF2-40B4-BE49-F238E27FC236}">
              <a16:creationId xmlns:a16="http://schemas.microsoft.com/office/drawing/2014/main" id="{29325342-F92A-48C2-9B0E-1F7C188F0C9E}"/>
            </a:ext>
          </a:extLst>
        </xdr:cNvPr>
        <xdr:cNvSpPr/>
      </xdr:nvSpPr>
      <xdr:spPr>
        <a:xfrm>
          <a:off x="13708062" y="9723882"/>
          <a:ext cx="92075"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120159</xdr:rowOff>
    </xdr:from>
    <xdr:ext cx="762000" cy="259045"/>
    <xdr:sp macro="" textlink="">
      <xdr:nvSpPr>
        <xdr:cNvPr id="346" name="テキスト ボックス 345">
          <a:extLst>
            <a:ext uri="{FF2B5EF4-FFF2-40B4-BE49-F238E27FC236}">
              <a16:creationId xmlns:a16="http://schemas.microsoft.com/office/drawing/2014/main" id="{2F9B9C21-EB01-40F4-BE2F-987E7B4E1D0C}"/>
            </a:ext>
          </a:extLst>
        </xdr:cNvPr>
        <xdr:cNvSpPr txBox="1"/>
      </xdr:nvSpPr>
      <xdr:spPr>
        <a:xfrm>
          <a:off x="13392150" y="951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7176</xdr:rowOff>
    </xdr:from>
    <xdr:to>
      <xdr:col>64</xdr:col>
      <xdr:colOff>152400</xdr:colOff>
      <xdr:row>60</xdr:row>
      <xdr:rowOff>108776</xdr:rowOff>
    </xdr:to>
    <xdr:sp macro="" textlink="">
      <xdr:nvSpPr>
        <xdr:cNvPr id="347" name="楕円 346">
          <a:extLst>
            <a:ext uri="{FF2B5EF4-FFF2-40B4-BE49-F238E27FC236}">
              <a16:creationId xmlns:a16="http://schemas.microsoft.com/office/drawing/2014/main" id="{ED846914-CAC5-4973-A26E-3E41C540ADB6}"/>
            </a:ext>
          </a:extLst>
        </xdr:cNvPr>
        <xdr:cNvSpPr/>
      </xdr:nvSpPr>
      <xdr:spPr>
        <a:xfrm>
          <a:off x="12857162" y="9722676"/>
          <a:ext cx="96838"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118953</xdr:rowOff>
    </xdr:from>
    <xdr:ext cx="762000" cy="259045"/>
    <xdr:sp macro="" textlink="">
      <xdr:nvSpPr>
        <xdr:cNvPr id="348" name="テキスト ボックス 347">
          <a:extLst>
            <a:ext uri="{FF2B5EF4-FFF2-40B4-BE49-F238E27FC236}">
              <a16:creationId xmlns:a16="http://schemas.microsoft.com/office/drawing/2014/main" id="{DA287DEF-DAC7-4240-B856-2C143121CD0B}"/>
            </a:ext>
          </a:extLst>
        </xdr:cNvPr>
        <xdr:cNvSpPr txBox="1"/>
      </xdr:nvSpPr>
      <xdr:spPr>
        <a:xfrm>
          <a:off x="12546012" y="951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B8A45479-E736-42F8-82C1-F5F4D42B91DD}"/>
            </a:ext>
          </a:extLst>
        </xdr:cNvPr>
        <xdr:cNvSpPr/>
      </xdr:nvSpPr>
      <xdr:spPr>
        <a:xfrm>
          <a:off x="12250737" y="4745037"/>
          <a:ext cx="4846638" cy="2936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2925AB9B-95AD-4DB3-B1BD-FF095F7788FF}"/>
            </a:ext>
          </a:extLst>
        </xdr:cNvPr>
        <xdr:cNvSpPr txBox="1"/>
      </xdr:nvSpPr>
      <xdr:spPr>
        <a:xfrm>
          <a:off x="13060811" y="5087937"/>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4D01898-F630-479F-B971-6EE6D2884B3D}"/>
            </a:ext>
          </a:extLst>
        </xdr:cNvPr>
        <xdr:cNvSpPr txBox="1"/>
      </xdr:nvSpPr>
      <xdr:spPr>
        <a:xfrm>
          <a:off x="14717263"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94A8995C-B1C9-4155-8B3A-4B2D4BEE4140}"/>
            </a:ext>
          </a:extLst>
        </xdr:cNvPr>
        <xdr:cNvSpPr/>
      </xdr:nvSpPr>
      <xdr:spPr>
        <a:xfrm>
          <a:off x="17165637" y="4989512"/>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52494664-5696-47BA-B918-30BF40DAE4D9}"/>
            </a:ext>
          </a:extLst>
        </xdr:cNvPr>
        <xdr:cNvSpPr/>
      </xdr:nvSpPr>
      <xdr:spPr>
        <a:xfrm>
          <a:off x="17165637" y="51704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3F324312-D295-4215-AE07-95D0EF4BDD3A}"/>
            </a:ext>
          </a:extLst>
        </xdr:cNvPr>
        <xdr:cNvSpPr/>
      </xdr:nvSpPr>
      <xdr:spPr>
        <a:xfrm>
          <a:off x="18735675" y="4989512"/>
          <a:ext cx="1217612"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4E9AFDEA-FF2B-4A99-B691-42076D5BBEC6}"/>
            </a:ext>
          </a:extLst>
        </xdr:cNvPr>
        <xdr:cNvSpPr/>
      </xdr:nvSpPr>
      <xdr:spPr>
        <a:xfrm>
          <a:off x="18735675" y="5170487"/>
          <a:ext cx="1217612"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67D33FDD-B2B4-492F-BD16-76BCF115B294}"/>
            </a:ext>
          </a:extLst>
        </xdr:cNvPr>
        <xdr:cNvSpPr/>
      </xdr:nvSpPr>
      <xdr:spPr>
        <a:xfrm>
          <a:off x="20134262" y="4989512"/>
          <a:ext cx="121285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35ECD999-0723-43C8-974D-A8B558320D76}"/>
            </a:ext>
          </a:extLst>
        </xdr:cNvPr>
        <xdr:cNvSpPr/>
      </xdr:nvSpPr>
      <xdr:spPr>
        <a:xfrm>
          <a:off x="20134262" y="5170487"/>
          <a:ext cx="121285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568D968A-A84D-4193-9A1D-671D461DAE0C}"/>
            </a:ext>
          </a:extLst>
        </xdr:cNvPr>
        <xdr:cNvSpPr/>
      </xdr:nvSpPr>
      <xdr:spPr>
        <a:xfrm>
          <a:off x="12250737" y="5468937"/>
          <a:ext cx="4846638" cy="2274888"/>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A78AACAD-2C0E-4812-9CB2-89C730343CD1}"/>
            </a:ext>
          </a:extLst>
        </xdr:cNvPr>
        <xdr:cNvSpPr/>
      </xdr:nvSpPr>
      <xdr:spPr>
        <a:xfrm>
          <a:off x="17278350" y="5468937"/>
          <a:ext cx="5761037" cy="22748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AEE1ECA-B910-403A-8851-6B5B92A5B566}"/>
            </a:ext>
          </a:extLst>
        </xdr:cNvPr>
        <xdr:cNvSpPr/>
      </xdr:nvSpPr>
      <xdr:spPr>
        <a:xfrm>
          <a:off x="17278350" y="5468937"/>
          <a:ext cx="363855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2603539A-6433-4C22-A3E7-CFC75927EF17}"/>
            </a:ext>
          </a:extLst>
        </xdr:cNvPr>
        <xdr:cNvSpPr txBox="1"/>
      </xdr:nvSpPr>
      <xdr:spPr>
        <a:xfrm>
          <a:off x="17400587" y="5762625"/>
          <a:ext cx="5516563" cy="1922462"/>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令和４年度の実質公債費比率は、標準財政規模の減少があったものの、公営企業債の償還の財源に充てた操出額の減少により三か年平均で</a:t>
          </a:r>
          <a:r>
            <a:rPr kumimoji="1" lang="en-US" altLang="ja-JP" sz="1100" b="0" i="0" baseline="0">
              <a:solidFill>
                <a:schemeClr val="dk1"/>
              </a:solidFill>
              <a:effectLst/>
              <a:latin typeface="+mn-lt"/>
              <a:ea typeface="+mn-ea"/>
              <a:cs typeface="+mn-cs"/>
            </a:rPr>
            <a:t>0.6pt</a:t>
          </a:r>
          <a:r>
            <a:rPr kumimoji="1" lang="ja-JP" altLang="ja-JP" sz="1100" b="0" i="0" baseline="0">
              <a:solidFill>
                <a:schemeClr val="dk1"/>
              </a:solidFill>
              <a:effectLst/>
              <a:latin typeface="+mn-lt"/>
              <a:ea typeface="+mn-ea"/>
              <a:cs typeface="+mn-cs"/>
            </a:rPr>
            <a:t>改善した。下水道会計への繰出基準の変更等により負担金が減少に転じたものの、依然高い水準にあることが実質公債費比率を押し上げる要因となっている。令和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年度以降の地方債償還額は減少していく見込みではあるが、地方債の借入は中期財政計画や振興実施計画に基づいて行い、選択と集中による投資的経費の抑制を図る。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A8A7BE57-DA49-436D-A4A8-2821A887F6C2}"/>
            </a:ext>
          </a:extLst>
        </xdr:cNvPr>
        <xdr:cNvSpPr txBox="1"/>
      </xdr:nvSpPr>
      <xdr:spPr>
        <a:xfrm>
          <a:off x="12212637" y="528796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3B195EE9-69E9-4BA1-B2E1-B7D0F7139EF9}"/>
            </a:ext>
          </a:extLst>
        </xdr:cNvPr>
        <xdr:cNvCxnSpPr/>
      </xdr:nvCxnSpPr>
      <xdr:spPr>
        <a:xfrm>
          <a:off x="12250737" y="7743825"/>
          <a:ext cx="484663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58B1006A-43F2-4AF6-A1DD-4339AAE98600}"/>
            </a:ext>
          </a:extLst>
        </xdr:cNvPr>
        <xdr:cNvSpPr txBox="1"/>
      </xdr:nvSpPr>
      <xdr:spPr>
        <a:xfrm>
          <a:off x="11526837" y="761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4AAE5E9F-ECD2-4A12-A280-FCFF15149170}"/>
            </a:ext>
          </a:extLst>
        </xdr:cNvPr>
        <xdr:cNvCxnSpPr/>
      </xdr:nvCxnSpPr>
      <xdr:spPr>
        <a:xfrm>
          <a:off x="12250737" y="7285037"/>
          <a:ext cx="484663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A51329B0-658B-45AA-BEF1-01A222EC1624}"/>
            </a:ext>
          </a:extLst>
        </xdr:cNvPr>
        <xdr:cNvSpPr txBox="1"/>
      </xdr:nvSpPr>
      <xdr:spPr>
        <a:xfrm>
          <a:off x="11526837" y="715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FE4FF906-F5C0-4803-B92D-11C0795DD7C3}"/>
            </a:ext>
          </a:extLst>
        </xdr:cNvPr>
        <xdr:cNvCxnSpPr/>
      </xdr:nvCxnSpPr>
      <xdr:spPr>
        <a:xfrm>
          <a:off x="12250737" y="6831012"/>
          <a:ext cx="484663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F93AF84C-6FCC-43E6-9E27-CCD4961857D2}"/>
            </a:ext>
          </a:extLst>
        </xdr:cNvPr>
        <xdr:cNvSpPr txBox="1"/>
      </xdr:nvSpPr>
      <xdr:spPr>
        <a:xfrm>
          <a:off x="11526837" y="669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CADC541A-98B6-4299-99CD-70B93360CD1E}"/>
            </a:ext>
          </a:extLst>
        </xdr:cNvPr>
        <xdr:cNvCxnSpPr/>
      </xdr:nvCxnSpPr>
      <xdr:spPr>
        <a:xfrm>
          <a:off x="12250737" y="6372225"/>
          <a:ext cx="484663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F9446190-9088-4FCC-B73C-9298A5B4F86C}"/>
            </a:ext>
          </a:extLst>
        </xdr:cNvPr>
        <xdr:cNvSpPr txBox="1"/>
      </xdr:nvSpPr>
      <xdr:spPr>
        <a:xfrm>
          <a:off x="11526837"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8DC5C6BC-2BC4-47C8-B9B0-A1A2E3ED048E}"/>
            </a:ext>
          </a:extLst>
        </xdr:cNvPr>
        <xdr:cNvCxnSpPr/>
      </xdr:nvCxnSpPr>
      <xdr:spPr>
        <a:xfrm>
          <a:off x="12250737" y="5922962"/>
          <a:ext cx="484663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F0318D6E-A103-4751-B72D-6247429DF691}"/>
            </a:ext>
          </a:extLst>
        </xdr:cNvPr>
        <xdr:cNvSpPr txBox="1"/>
      </xdr:nvSpPr>
      <xdr:spPr>
        <a:xfrm>
          <a:off x="11526837" y="579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CDCE3E96-0908-499C-8F03-960A86A1738A}"/>
            </a:ext>
          </a:extLst>
        </xdr:cNvPr>
        <xdr:cNvCxnSpPr/>
      </xdr:nvCxnSpPr>
      <xdr:spPr>
        <a:xfrm>
          <a:off x="12250737" y="5468937"/>
          <a:ext cx="484663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399513A3-4B92-43BE-A65B-0FC1392D433A}"/>
            </a:ext>
          </a:extLst>
        </xdr:cNvPr>
        <xdr:cNvSpPr/>
      </xdr:nvSpPr>
      <xdr:spPr>
        <a:xfrm>
          <a:off x="12250737" y="5468937"/>
          <a:ext cx="4846638" cy="227488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5BB7D6BB-3BE4-4D63-AE12-01D64777B4DD}"/>
            </a:ext>
          </a:extLst>
        </xdr:cNvPr>
        <xdr:cNvCxnSpPr/>
      </xdr:nvCxnSpPr>
      <xdr:spPr>
        <a:xfrm flipV="1">
          <a:off x="16251237" y="5831205"/>
          <a:ext cx="0" cy="145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ECE33CE7-76C5-499C-A336-D65D067EBE4C}"/>
            </a:ext>
          </a:extLst>
        </xdr:cNvPr>
        <xdr:cNvSpPr txBox="1"/>
      </xdr:nvSpPr>
      <xdr:spPr>
        <a:xfrm>
          <a:off x="16335375" y="725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BDF30E91-E21F-4CB4-B466-97E3A042409C}"/>
            </a:ext>
          </a:extLst>
        </xdr:cNvPr>
        <xdr:cNvCxnSpPr/>
      </xdr:nvCxnSpPr>
      <xdr:spPr>
        <a:xfrm>
          <a:off x="16171862" y="728491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7815C808-FEF9-4929-9EDE-09E6AA852981}"/>
            </a:ext>
          </a:extLst>
        </xdr:cNvPr>
        <xdr:cNvSpPr txBox="1"/>
      </xdr:nvSpPr>
      <xdr:spPr>
        <a:xfrm>
          <a:off x="16335375" y="558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F7C8C624-313B-4DED-9931-6586DC6425E6}"/>
            </a:ext>
          </a:extLst>
        </xdr:cNvPr>
        <xdr:cNvCxnSpPr/>
      </xdr:nvCxnSpPr>
      <xdr:spPr>
        <a:xfrm>
          <a:off x="16171862" y="583120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131572</xdr:rowOff>
    </xdr:from>
    <xdr:to>
      <xdr:col>81</xdr:col>
      <xdr:colOff>44450</xdr:colOff>
      <xdr:row>43</xdr:row>
      <xdr:rowOff>18034</xdr:rowOff>
    </xdr:to>
    <xdr:cxnSp macro="">
      <xdr:nvCxnSpPr>
        <xdr:cNvPr id="380" name="直線コネクタ 379">
          <a:extLst>
            <a:ext uri="{FF2B5EF4-FFF2-40B4-BE49-F238E27FC236}">
              <a16:creationId xmlns:a16="http://schemas.microsoft.com/office/drawing/2014/main" id="{0B0AF424-8D4B-495F-947A-43522741745E}"/>
            </a:ext>
          </a:extLst>
        </xdr:cNvPr>
        <xdr:cNvCxnSpPr/>
      </xdr:nvCxnSpPr>
      <xdr:spPr>
        <a:xfrm flipV="1">
          <a:off x="15451137" y="6932422"/>
          <a:ext cx="8001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1" name="公債費負担の状況平均値テキスト">
          <a:extLst>
            <a:ext uri="{FF2B5EF4-FFF2-40B4-BE49-F238E27FC236}">
              <a16:creationId xmlns:a16="http://schemas.microsoft.com/office/drawing/2014/main" id="{30950E1A-4B97-4563-868D-33CF73E879E4}"/>
            </a:ext>
          </a:extLst>
        </xdr:cNvPr>
        <xdr:cNvSpPr txBox="1"/>
      </xdr:nvSpPr>
      <xdr:spPr>
        <a:xfrm>
          <a:off x="16335375" y="645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07DEB0F7-31F0-469C-B161-B08E906C3811}"/>
            </a:ext>
          </a:extLst>
        </xdr:cNvPr>
        <xdr:cNvSpPr/>
      </xdr:nvSpPr>
      <xdr:spPr>
        <a:xfrm>
          <a:off x="16200437" y="6601460"/>
          <a:ext cx="96838"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18034</xdr:rowOff>
    </xdr:from>
    <xdr:to>
      <xdr:col>77</xdr:col>
      <xdr:colOff>44450</xdr:colOff>
      <xdr:row>43</xdr:row>
      <xdr:rowOff>46990</xdr:rowOff>
    </xdr:to>
    <xdr:cxnSp macro="">
      <xdr:nvCxnSpPr>
        <xdr:cNvPr id="383" name="直線コネクタ 382">
          <a:extLst>
            <a:ext uri="{FF2B5EF4-FFF2-40B4-BE49-F238E27FC236}">
              <a16:creationId xmlns:a16="http://schemas.microsoft.com/office/drawing/2014/main" id="{8410D60C-F303-451F-AB22-11C8DAC82C4A}"/>
            </a:ext>
          </a:extLst>
        </xdr:cNvPr>
        <xdr:cNvCxnSpPr/>
      </xdr:nvCxnSpPr>
      <xdr:spPr>
        <a:xfrm flipV="1">
          <a:off x="14600237" y="6980809"/>
          <a:ext cx="8509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9B803317-6E41-482D-BE89-8BA7AAF2E110}"/>
            </a:ext>
          </a:extLst>
        </xdr:cNvPr>
        <xdr:cNvSpPr/>
      </xdr:nvSpPr>
      <xdr:spPr>
        <a:xfrm>
          <a:off x="15400337" y="6620764"/>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5" name="テキスト ボックス 384">
          <a:extLst>
            <a:ext uri="{FF2B5EF4-FFF2-40B4-BE49-F238E27FC236}">
              <a16:creationId xmlns:a16="http://schemas.microsoft.com/office/drawing/2014/main" id="{CB6F8CC1-686A-459E-B5FE-4926B556264B}"/>
            </a:ext>
          </a:extLst>
        </xdr:cNvPr>
        <xdr:cNvSpPr txBox="1"/>
      </xdr:nvSpPr>
      <xdr:spPr>
        <a:xfrm>
          <a:off x="15089187" y="6399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27686</xdr:rowOff>
    </xdr:from>
    <xdr:to>
      <xdr:col>72</xdr:col>
      <xdr:colOff>203200</xdr:colOff>
      <xdr:row>43</xdr:row>
      <xdr:rowOff>46990</xdr:rowOff>
    </xdr:to>
    <xdr:cxnSp macro="">
      <xdr:nvCxnSpPr>
        <xdr:cNvPr id="386" name="直線コネクタ 385">
          <a:extLst>
            <a:ext uri="{FF2B5EF4-FFF2-40B4-BE49-F238E27FC236}">
              <a16:creationId xmlns:a16="http://schemas.microsoft.com/office/drawing/2014/main" id="{51292D8E-42F8-497E-A7E0-7E2C8F96F5B1}"/>
            </a:ext>
          </a:extLst>
        </xdr:cNvPr>
        <xdr:cNvCxnSpPr/>
      </xdr:nvCxnSpPr>
      <xdr:spPr>
        <a:xfrm>
          <a:off x="13754100" y="6990461"/>
          <a:ext cx="846137"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7" name="フローチャート: 判断 386">
          <a:extLst>
            <a:ext uri="{FF2B5EF4-FFF2-40B4-BE49-F238E27FC236}">
              <a16:creationId xmlns:a16="http://schemas.microsoft.com/office/drawing/2014/main" id="{EF65C65E-AD9B-4D1A-BDDA-31B30700AEC1}"/>
            </a:ext>
          </a:extLst>
        </xdr:cNvPr>
        <xdr:cNvSpPr/>
      </xdr:nvSpPr>
      <xdr:spPr>
        <a:xfrm>
          <a:off x="14554200" y="6659499"/>
          <a:ext cx="9683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8" name="テキスト ボックス 387">
          <a:extLst>
            <a:ext uri="{FF2B5EF4-FFF2-40B4-BE49-F238E27FC236}">
              <a16:creationId xmlns:a16="http://schemas.microsoft.com/office/drawing/2014/main" id="{30D07271-F1F0-45B7-ABEB-F3CFF8D650E8}"/>
            </a:ext>
          </a:extLst>
        </xdr:cNvPr>
        <xdr:cNvSpPr txBox="1"/>
      </xdr:nvSpPr>
      <xdr:spPr>
        <a:xfrm>
          <a:off x="14238287" y="644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43</xdr:row>
      <xdr:rowOff>27686</xdr:rowOff>
    </xdr:to>
    <xdr:cxnSp macro="">
      <xdr:nvCxnSpPr>
        <xdr:cNvPr id="389" name="直線コネクタ 388">
          <a:extLst>
            <a:ext uri="{FF2B5EF4-FFF2-40B4-BE49-F238E27FC236}">
              <a16:creationId xmlns:a16="http://schemas.microsoft.com/office/drawing/2014/main" id="{1EFDFACA-1C37-4D24-9A04-43CA5F3F3F08}"/>
            </a:ext>
          </a:extLst>
        </xdr:cNvPr>
        <xdr:cNvCxnSpPr/>
      </xdr:nvCxnSpPr>
      <xdr:spPr>
        <a:xfrm>
          <a:off x="12907962" y="6922770"/>
          <a:ext cx="846138" cy="6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236BD044-190E-48C7-921E-379781336368}"/>
            </a:ext>
          </a:extLst>
        </xdr:cNvPr>
        <xdr:cNvSpPr/>
      </xdr:nvSpPr>
      <xdr:spPr>
        <a:xfrm>
          <a:off x="13708062" y="666915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94A16595-5F00-4D86-9253-E16BD19348D2}"/>
            </a:ext>
          </a:extLst>
        </xdr:cNvPr>
        <xdr:cNvSpPr txBox="1"/>
      </xdr:nvSpPr>
      <xdr:spPr>
        <a:xfrm>
          <a:off x="13392150" y="645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392" name="フローチャート: 判断 391">
          <a:extLst>
            <a:ext uri="{FF2B5EF4-FFF2-40B4-BE49-F238E27FC236}">
              <a16:creationId xmlns:a16="http://schemas.microsoft.com/office/drawing/2014/main" id="{7B996100-C37B-4065-83CE-7789B86F5781}"/>
            </a:ext>
          </a:extLst>
        </xdr:cNvPr>
        <xdr:cNvSpPr/>
      </xdr:nvSpPr>
      <xdr:spPr>
        <a:xfrm>
          <a:off x="12857162" y="6659499"/>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132351</xdr:rowOff>
    </xdr:from>
    <xdr:ext cx="762000" cy="259045"/>
    <xdr:sp macro="" textlink="">
      <xdr:nvSpPr>
        <xdr:cNvPr id="393" name="テキスト ボックス 392">
          <a:extLst>
            <a:ext uri="{FF2B5EF4-FFF2-40B4-BE49-F238E27FC236}">
              <a16:creationId xmlns:a16="http://schemas.microsoft.com/office/drawing/2014/main" id="{2F1F8C23-1F62-4EFE-A5B5-F28D0946C61E}"/>
            </a:ext>
          </a:extLst>
        </xdr:cNvPr>
        <xdr:cNvSpPr txBox="1"/>
      </xdr:nvSpPr>
      <xdr:spPr>
        <a:xfrm>
          <a:off x="12546012" y="644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10765308-596E-4F7C-8D2C-2917B25C1941}"/>
            </a:ext>
          </a:extLst>
        </xdr:cNvPr>
        <xdr:cNvSpPr txBox="1"/>
      </xdr:nvSpPr>
      <xdr:spPr>
        <a:xfrm>
          <a:off x="16040100" y="77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60C09E94-A517-46A0-A453-8B88B977F22E}"/>
            </a:ext>
          </a:extLst>
        </xdr:cNvPr>
        <xdr:cNvSpPr txBox="1"/>
      </xdr:nvSpPr>
      <xdr:spPr>
        <a:xfrm>
          <a:off x="15240000" y="77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1F439D29-33C4-41C1-B08F-F9D3F95B7BD9}"/>
            </a:ext>
          </a:extLst>
        </xdr:cNvPr>
        <xdr:cNvSpPr txBox="1"/>
      </xdr:nvSpPr>
      <xdr:spPr>
        <a:xfrm>
          <a:off x="14403387" y="77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91AEDCF-B639-40D7-9793-12BA8E911F3D}"/>
            </a:ext>
          </a:extLst>
        </xdr:cNvPr>
        <xdr:cNvSpPr txBox="1"/>
      </xdr:nvSpPr>
      <xdr:spPr>
        <a:xfrm>
          <a:off x="13552487" y="77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1D65F04-FC98-4900-A63B-80C72497169B}"/>
            </a:ext>
          </a:extLst>
        </xdr:cNvPr>
        <xdr:cNvSpPr txBox="1"/>
      </xdr:nvSpPr>
      <xdr:spPr>
        <a:xfrm>
          <a:off x="12696825" y="77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80772</xdr:rowOff>
    </xdr:from>
    <xdr:to>
      <xdr:col>81</xdr:col>
      <xdr:colOff>95250</xdr:colOff>
      <xdr:row>43</xdr:row>
      <xdr:rowOff>10922</xdr:rowOff>
    </xdr:to>
    <xdr:sp macro="" textlink="">
      <xdr:nvSpPr>
        <xdr:cNvPr id="399" name="楕円 398">
          <a:extLst>
            <a:ext uri="{FF2B5EF4-FFF2-40B4-BE49-F238E27FC236}">
              <a16:creationId xmlns:a16="http://schemas.microsoft.com/office/drawing/2014/main" id="{09667B0B-E32C-40D9-9386-34F1EEA84641}"/>
            </a:ext>
          </a:extLst>
        </xdr:cNvPr>
        <xdr:cNvSpPr/>
      </xdr:nvSpPr>
      <xdr:spPr>
        <a:xfrm>
          <a:off x="16200437" y="6886384"/>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52849</xdr:rowOff>
    </xdr:from>
    <xdr:ext cx="762000" cy="259045"/>
    <xdr:sp macro="" textlink="">
      <xdr:nvSpPr>
        <xdr:cNvPr id="400" name="公債費負担の状況該当値テキスト">
          <a:extLst>
            <a:ext uri="{FF2B5EF4-FFF2-40B4-BE49-F238E27FC236}">
              <a16:creationId xmlns:a16="http://schemas.microsoft.com/office/drawing/2014/main" id="{E6360FCB-305E-4E60-8CD3-92BE79CB8D8E}"/>
            </a:ext>
          </a:extLst>
        </xdr:cNvPr>
        <xdr:cNvSpPr txBox="1"/>
      </xdr:nvSpPr>
      <xdr:spPr>
        <a:xfrm>
          <a:off x="16335375" y="685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138684</xdr:rowOff>
    </xdr:from>
    <xdr:to>
      <xdr:col>77</xdr:col>
      <xdr:colOff>95250</xdr:colOff>
      <xdr:row>43</xdr:row>
      <xdr:rowOff>68834</xdr:rowOff>
    </xdr:to>
    <xdr:sp macro="" textlink="">
      <xdr:nvSpPr>
        <xdr:cNvPr id="401" name="楕円 400">
          <a:extLst>
            <a:ext uri="{FF2B5EF4-FFF2-40B4-BE49-F238E27FC236}">
              <a16:creationId xmlns:a16="http://schemas.microsoft.com/office/drawing/2014/main" id="{C26EDAC3-4D80-4802-9441-09E08BFE8977}"/>
            </a:ext>
          </a:extLst>
        </xdr:cNvPr>
        <xdr:cNvSpPr/>
      </xdr:nvSpPr>
      <xdr:spPr>
        <a:xfrm>
          <a:off x="15400337" y="6944296"/>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53611</xdr:rowOff>
    </xdr:from>
    <xdr:ext cx="736600" cy="259045"/>
    <xdr:sp macro="" textlink="">
      <xdr:nvSpPr>
        <xdr:cNvPr id="402" name="テキスト ボックス 401">
          <a:extLst>
            <a:ext uri="{FF2B5EF4-FFF2-40B4-BE49-F238E27FC236}">
              <a16:creationId xmlns:a16="http://schemas.microsoft.com/office/drawing/2014/main" id="{632A10DC-C05D-4109-80DB-22BE42E05BB8}"/>
            </a:ext>
          </a:extLst>
        </xdr:cNvPr>
        <xdr:cNvSpPr txBox="1"/>
      </xdr:nvSpPr>
      <xdr:spPr>
        <a:xfrm>
          <a:off x="15089187" y="702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3" name="楕円 402">
          <a:extLst>
            <a:ext uri="{FF2B5EF4-FFF2-40B4-BE49-F238E27FC236}">
              <a16:creationId xmlns:a16="http://schemas.microsoft.com/office/drawing/2014/main" id="{16479160-12F5-40D9-82BE-9BD0D1AE5353}"/>
            </a:ext>
          </a:extLst>
        </xdr:cNvPr>
        <xdr:cNvSpPr/>
      </xdr:nvSpPr>
      <xdr:spPr>
        <a:xfrm>
          <a:off x="14554200" y="6963727"/>
          <a:ext cx="9683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4" name="テキスト ボックス 403">
          <a:extLst>
            <a:ext uri="{FF2B5EF4-FFF2-40B4-BE49-F238E27FC236}">
              <a16:creationId xmlns:a16="http://schemas.microsoft.com/office/drawing/2014/main" id="{A383E50F-AC5B-4096-9026-5C63B3835597}"/>
            </a:ext>
          </a:extLst>
        </xdr:cNvPr>
        <xdr:cNvSpPr txBox="1"/>
      </xdr:nvSpPr>
      <xdr:spPr>
        <a:xfrm>
          <a:off x="14238287" y="705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148336</xdr:rowOff>
    </xdr:from>
    <xdr:to>
      <xdr:col>68</xdr:col>
      <xdr:colOff>203200</xdr:colOff>
      <xdr:row>43</xdr:row>
      <xdr:rowOff>78486</xdr:rowOff>
    </xdr:to>
    <xdr:sp macro="" textlink="">
      <xdr:nvSpPr>
        <xdr:cNvPr id="405" name="楕円 404">
          <a:extLst>
            <a:ext uri="{FF2B5EF4-FFF2-40B4-BE49-F238E27FC236}">
              <a16:creationId xmlns:a16="http://schemas.microsoft.com/office/drawing/2014/main" id="{1EA24719-A833-413E-BA4F-7A560240C51C}"/>
            </a:ext>
          </a:extLst>
        </xdr:cNvPr>
        <xdr:cNvSpPr/>
      </xdr:nvSpPr>
      <xdr:spPr>
        <a:xfrm>
          <a:off x="13708062" y="6953948"/>
          <a:ext cx="92075"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63263</xdr:rowOff>
    </xdr:from>
    <xdr:ext cx="762000" cy="259045"/>
    <xdr:sp macro="" textlink="">
      <xdr:nvSpPr>
        <xdr:cNvPr id="406" name="テキスト ボックス 405">
          <a:extLst>
            <a:ext uri="{FF2B5EF4-FFF2-40B4-BE49-F238E27FC236}">
              <a16:creationId xmlns:a16="http://schemas.microsoft.com/office/drawing/2014/main" id="{5CEEEB83-F306-4F46-97F5-3914B3BCBF01}"/>
            </a:ext>
          </a:extLst>
        </xdr:cNvPr>
        <xdr:cNvSpPr txBox="1"/>
      </xdr:nvSpPr>
      <xdr:spPr>
        <a:xfrm>
          <a:off x="13392150" y="703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7" name="楕円 406">
          <a:extLst>
            <a:ext uri="{FF2B5EF4-FFF2-40B4-BE49-F238E27FC236}">
              <a16:creationId xmlns:a16="http://schemas.microsoft.com/office/drawing/2014/main" id="{3E8C58F9-4C57-472B-BCB2-DCB6D73E5E61}"/>
            </a:ext>
          </a:extLst>
        </xdr:cNvPr>
        <xdr:cNvSpPr/>
      </xdr:nvSpPr>
      <xdr:spPr>
        <a:xfrm>
          <a:off x="12857162" y="6876732"/>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8" name="テキスト ボックス 407">
          <a:extLst>
            <a:ext uri="{FF2B5EF4-FFF2-40B4-BE49-F238E27FC236}">
              <a16:creationId xmlns:a16="http://schemas.microsoft.com/office/drawing/2014/main" id="{AC8EC26C-44F9-46FD-A351-7F7527BF1089}"/>
            </a:ext>
          </a:extLst>
        </xdr:cNvPr>
        <xdr:cNvSpPr txBox="1"/>
      </xdr:nvSpPr>
      <xdr:spPr>
        <a:xfrm>
          <a:off x="12546012" y="69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F26697CA-CA3D-43E2-A025-A5A280097E09}"/>
            </a:ext>
          </a:extLst>
        </xdr:cNvPr>
        <xdr:cNvSpPr/>
      </xdr:nvSpPr>
      <xdr:spPr>
        <a:xfrm>
          <a:off x="12250737" y="1144587"/>
          <a:ext cx="4846638" cy="3032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F7F9FF52-885E-477D-A070-F2CFBCA05173}"/>
            </a:ext>
          </a:extLst>
        </xdr:cNvPr>
        <xdr:cNvSpPr txBox="1"/>
      </xdr:nvSpPr>
      <xdr:spPr>
        <a:xfrm>
          <a:off x="13144167" y="1487487"/>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82991739-0E22-4849-9214-9878886A470B}"/>
            </a:ext>
          </a:extLst>
        </xdr:cNvPr>
        <xdr:cNvSpPr txBox="1"/>
      </xdr:nvSpPr>
      <xdr:spPr>
        <a:xfrm>
          <a:off x="1462914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9D5FF48C-1360-4BDC-BCF1-6E60931F2927}"/>
            </a:ext>
          </a:extLst>
        </xdr:cNvPr>
        <xdr:cNvSpPr/>
      </xdr:nvSpPr>
      <xdr:spPr>
        <a:xfrm>
          <a:off x="17165637" y="1389062"/>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F843F24F-507C-4894-908F-99295156611A}"/>
            </a:ext>
          </a:extLst>
        </xdr:cNvPr>
        <xdr:cNvSpPr/>
      </xdr:nvSpPr>
      <xdr:spPr>
        <a:xfrm>
          <a:off x="17165637" y="15700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EA494737-93F4-4DEC-AFC2-DA715033B2D9}"/>
            </a:ext>
          </a:extLst>
        </xdr:cNvPr>
        <xdr:cNvSpPr/>
      </xdr:nvSpPr>
      <xdr:spPr>
        <a:xfrm>
          <a:off x="18735675" y="1389062"/>
          <a:ext cx="1217612"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8E5F567B-4159-4A13-954B-36D6708CF1FD}"/>
            </a:ext>
          </a:extLst>
        </xdr:cNvPr>
        <xdr:cNvSpPr/>
      </xdr:nvSpPr>
      <xdr:spPr>
        <a:xfrm>
          <a:off x="18735675" y="1570037"/>
          <a:ext cx="1217612"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66437C60-E6B0-4E9F-BC99-CA8301AA141A}"/>
            </a:ext>
          </a:extLst>
        </xdr:cNvPr>
        <xdr:cNvSpPr/>
      </xdr:nvSpPr>
      <xdr:spPr>
        <a:xfrm>
          <a:off x="20134262" y="1389062"/>
          <a:ext cx="121285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75D85B87-D15B-40DE-8DC2-02E0F50791CE}"/>
            </a:ext>
          </a:extLst>
        </xdr:cNvPr>
        <xdr:cNvSpPr/>
      </xdr:nvSpPr>
      <xdr:spPr>
        <a:xfrm>
          <a:off x="20134262" y="1570037"/>
          <a:ext cx="121285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F7CCBAF9-A83D-4811-A08F-3B8FDFBE7720}"/>
            </a:ext>
          </a:extLst>
        </xdr:cNvPr>
        <xdr:cNvSpPr/>
      </xdr:nvSpPr>
      <xdr:spPr>
        <a:xfrm>
          <a:off x="12250737" y="1868487"/>
          <a:ext cx="4846638" cy="2274888"/>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2501C9C1-08F9-446F-9288-81F99679B2AA}"/>
            </a:ext>
          </a:extLst>
        </xdr:cNvPr>
        <xdr:cNvSpPr/>
      </xdr:nvSpPr>
      <xdr:spPr>
        <a:xfrm>
          <a:off x="17278350" y="1868487"/>
          <a:ext cx="5761037" cy="22748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F17FBD59-E161-4AE7-B737-D32F4B4D1A26}"/>
            </a:ext>
          </a:extLst>
        </xdr:cNvPr>
        <xdr:cNvSpPr/>
      </xdr:nvSpPr>
      <xdr:spPr>
        <a:xfrm>
          <a:off x="17278350" y="1868487"/>
          <a:ext cx="363855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49C3F180-3C05-4435-BAF9-3AC56FB0A75E}"/>
            </a:ext>
          </a:extLst>
        </xdr:cNvPr>
        <xdr:cNvSpPr txBox="1"/>
      </xdr:nvSpPr>
      <xdr:spPr>
        <a:xfrm>
          <a:off x="17400587" y="2162175"/>
          <a:ext cx="5516563" cy="1922462"/>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下水道会計や病院会計の地方債残高が多く、一般会計からの繰入見込額が高いことから将来負担比率が類似団体内平均値と比較し高い水準となっている。令和４年度は、広域ごみ処理施設本体工事による若狭広域行政事務組合の地方債残高の増加および、地方交付税と臨時財政対策債の減額に伴う標準財政規模の縮小により将来負担額が増加したことで</a:t>
          </a:r>
          <a:r>
            <a:rPr kumimoji="1" lang="en-US" altLang="ja-JP" sz="1000" b="0" i="0" baseline="0">
              <a:solidFill>
                <a:schemeClr val="dk1"/>
              </a:solidFill>
              <a:effectLst/>
              <a:latin typeface="+mn-lt"/>
              <a:ea typeface="+mn-ea"/>
              <a:cs typeface="+mn-cs"/>
            </a:rPr>
            <a:t>3.1pt</a:t>
          </a:r>
          <a:r>
            <a:rPr kumimoji="1" lang="ja-JP" altLang="ja-JP" sz="1000" b="0" i="0" baseline="0">
              <a:solidFill>
                <a:schemeClr val="dk1"/>
              </a:solidFill>
              <a:effectLst/>
              <a:latin typeface="+mn-lt"/>
              <a:ea typeface="+mn-ea"/>
              <a:cs typeface="+mn-cs"/>
            </a:rPr>
            <a:t>悪化した。</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今後も、一般廃棄物広域処分場の運営による一部事務組合への負担金の増加、保健衛生施設の建替え等公共施設の更新対応のため将来負担額の増加が予想されることから、投資的経費の平準化や基金の積立等充当可能財源の確保を図る。</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BCF2F3DA-489F-4AE0-A236-038481A325FF}"/>
            </a:ext>
          </a:extLst>
        </xdr:cNvPr>
        <xdr:cNvSpPr txBox="1"/>
      </xdr:nvSpPr>
      <xdr:spPr>
        <a:xfrm>
          <a:off x="12212637" y="168751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A6199AF1-60DB-46FC-BD07-9F4EEA5B7528}"/>
            </a:ext>
          </a:extLst>
        </xdr:cNvPr>
        <xdr:cNvCxnSpPr/>
      </xdr:nvCxnSpPr>
      <xdr:spPr>
        <a:xfrm>
          <a:off x="12250737" y="4143375"/>
          <a:ext cx="484663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C921DCAC-CD95-45CC-AB40-6FE9BD6CD89C}"/>
            </a:ext>
          </a:extLst>
        </xdr:cNvPr>
        <xdr:cNvSpPr txBox="1"/>
      </xdr:nvSpPr>
      <xdr:spPr>
        <a:xfrm>
          <a:off x="11526837" y="401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4D1ED7FC-9168-4C82-9B4E-192F08154DDD}"/>
            </a:ext>
          </a:extLst>
        </xdr:cNvPr>
        <xdr:cNvCxnSpPr/>
      </xdr:nvCxnSpPr>
      <xdr:spPr>
        <a:xfrm>
          <a:off x="12250737" y="3694112"/>
          <a:ext cx="484663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C3AA6040-64E0-4FEB-9049-1EBD32DD7F8F}"/>
            </a:ext>
          </a:extLst>
        </xdr:cNvPr>
        <xdr:cNvSpPr txBox="1"/>
      </xdr:nvSpPr>
      <xdr:spPr>
        <a:xfrm>
          <a:off x="11526837" y="356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28A0BE5E-2E88-4D14-B097-824A4EE4369A}"/>
            </a:ext>
          </a:extLst>
        </xdr:cNvPr>
        <xdr:cNvCxnSpPr/>
      </xdr:nvCxnSpPr>
      <xdr:spPr>
        <a:xfrm>
          <a:off x="12250737" y="3240087"/>
          <a:ext cx="484663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FD014661-B018-40C6-8277-11E4DFB86F35}"/>
            </a:ext>
          </a:extLst>
        </xdr:cNvPr>
        <xdr:cNvSpPr txBox="1"/>
      </xdr:nvSpPr>
      <xdr:spPr>
        <a:xfrm>
          <a:off x="11526837" y="3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2802BF00-89BA-4E24-86DA-63C838225F4B}"/>
            </a:ext>
          </a:extLst>
        </xdr:cNvPr>
        <xdr:cNvCxnSpPr/>
      </xdr:nvCxnSpPr>
      <xdr:spPr>
        <a:xfrm>
          <a:off x="12250737" y="2771775"/>
          <a:ext cx="484663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8435CC12-F56D-451B-983D-C2ECAC7A9F39}"/>
            </a:ext>
          </a:extLst>
        </xdr:cNvPr>
        <xdr:cNvSpPr txBox="1"/>
      </xdr:nvSpPr>
      <xdr:spPr>
        <a:xfrm>
          <a:off x="11526837"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3624DBF5-A723-4D3B-A49A-BEC6F219C03A}"/>
            </a:ext>
          </a:extLst>
        </xdr:cNvPr>
        <xdr:cNvCxnSpPr/>
      </xdr:nvCxnSpPr>
      <xdr:spPr>
        <a:xfrm>
          <a:off x="12250737" y="2322512"/>
          <a:ext cx="484663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55EE1CB4-6FE5-4255-A7C9-971D8A4D7D3C}"/>
            </a:ext>
          </a:extLst>
        </xdr:cNvPr>
        <xdr:cNvSpPr txBox="1"/>
      </xdr:nvSpPr>
      <xdr:spPr>
        <a:xfrm>
          <a:off x="11526837" y="218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218821E0-42A1-4731-930A-A81C2C0C7C3A}"/>
            </a:ext>
          </a:extLst>
        </xdr:cNvPr>
        <xdr:cNvCxnSpPr/>
      </xdr:nvCxnSpPr>
      <xdr:spPr>
        <a:xfrm>
          <a:off x="12250737" y="1868487"/>
          <a:ext cx="4846638"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64319A36-0458-4C7D-A8AB-35C0582628B1}"/>
            </a:ext>
          </a:extLst>
        </xdr:cNvPr>
        <xdr:cNvSpPr/>
      </xdr:nvSpPr>
      <xdr:spPr>
        <a:xfrm>
          <a:off x="12250737" y="1868487"/>
          <a:ext cx="4846638" cy="2274888"/>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2B91904D-FB9E-48FA-8E20-13D5F7F2B20F}"/>
            </a:ext>
          </a:extLst>
        </xdr:cNvPr>
        <xdr:cNvCxnSpPr/>
      </xdr:nvCxnSpPr>
      <xdr:spPr>
        <a:xfrm flipV="1">
          <a:off x="16251237" y="2322512"/>
          <a:ext cx="0" cy="1440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BB9D0956-C3EF-40C3-B726-99B9FE6111B5}"/>
            </a:ext>
          </a:extLst>
        </xdr:cNvPr>
        <xdr:cNvSpPr txBox="1"/>
      </xdr:nvSpPr>
      <xdr:spPr>
        <a:xfrm>
          <a:off x="16335375" y="373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D4A26503-322A-4112-8D06-17AD3B74EC72}"/>
            </a:ext>
          </a:extLst>
        </xdr:cNvPr>
        <xdr:cNvCxnSpPr/>
      </xdr:nvCxnSpPr>
      <xdr:spPr>
        <a:xfrm>
          <a:off x="16171862" y="376283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DE587F68-ECBF-4D1F-8C34-07BBD8312D27}"/>
            </a:ext>
          </a:extLst>
        </xdr:cNvPr>
        <xdr:cNvSpPr txBox="1"/>
      </xdr:nvSpPr>
      <xdr:spPr>
        <a:xfrm>
          <a:off x="16335375" y="20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DC55E47D-7790-4F42-92FE-AF42A8D5DB90}"/>
            </a:ext>
          </a:extLst>
        </xdr:cNvPr>
        <xdr:cNvCxnSpPr/>
      </xdr:nvCxnSpPr>
      <xdr:spPr>
        <a:xfrm>
          <a:off x="16171862" y="232251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13360</xdr:rowOff>
    </xdr:from>
    <xdr:to>
      <xdr:col>81</xdr:col>
      <xdr:colOff>44450</xdr:colOff>
      <xdr:row>20</xdr:row>
      <xdr:rowOff>43281</xdr:rowOff>
    </xdr:to>
    <xdr:cxnSp macro="">
      <xdr:nvCxnSpPr>
        <xdr:cNvPr id="440" name="直線コネクタ 439">
          <a:extLst>
            <a:ext uri="{FF2B5EF4-FFF2-40B4-BE49-F238E27FC236}">
              <a16:creationId xmlns:a16="http://schemas.microsoft.com/office/drawing/2014/main" id="{F962B7AC-6A18-4377-ADDE-98C179C801FC}"/>
            </a:ext>
          </a:extLst>
        </xdr:cNvPr>
        <xdr:cNvCxnSpPr/>
      </xdr:nvCxnSpPr>
      <xdr:spPr>
        <a:xfrm>
          <a:off x="15451137" y="3256622"/>
          <a:ext cx="8001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166133</xdr:rowOff>
    </xdr:from>
    <xdr:ext cx="762000" cy="259045"/>
    <xdr:sp macro="" textlink="">
      <xdr:nvSpPr>
        <xdr:cNvPr id="441" name="将来負担の状況平均値テキスト">
          <a:extLst>
            <a:ext uri="{FF2B5EF4-FFF2-40B4-BE49-F238E27FC236}">
              <a16:creationId xmlns:a16="http://schemas.microsoft.com/office/drawing/2014/main" id="{860FD0C2-0244-45A3-9B44-FD10F48D234F}"/>
            </a:ext>
          </a:extLst>
        </xdr:cNvPr>
        <xdr:cNvSpPr txBox="1"/>
      </xdr:nvSpPr>
      <xdr:spPr>
        <a:xfrm>
          <a:off x="16335375" y="22663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a:extLst>
            <a:ext uri="{FF2B5EF4-FFF2-40B4-BE49-F238E27FC236}">
              <a16:creationId xmlns:a16="http://schemas.microsoft.com/office/drawing/2014/main" id="{FC34E5BC-AA61-471F-9BD2-F04A7BD4D81C}"/>
            </a:ext>
          </a:extLst>
        </xdr:cNvPr>
        <xdr:cNvSpPr/>
      </xdr:nvSpPr>
      <xdr:spPr>
        <a:xfrm>
          <a:off x="16200437" y="2421318"/>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13360</xdr:rowOff>
    </xdr:from>
    <xdr:to>
      <xdr:col>77</xdr:col>
      <xdr:colOff>44450</xdr:colOff>
      <xdr:row>20</xdr:row>
      <xdr:rowOff>28804</xdr:rowOff>
    </xdr:to>
    <xdr:cxnSp macro="">
      <xdr:nvCxnSpPr>
        <xdr:cNvPr id="443" name="直線コネクタ 442">
          <a:extLst>
            <a:ext uri="{FF2B5EF4-FFF2-40B4-BE49-F238E27FC236}">
              <a16:creationId xmlns:a16="http://schemas.microsoft.com/office/drawing/2014/main" id="{22B782C8-9D04-4D1F-A7C8-082C326B4F30}"/>
            </a:ext>
          </a:extLst>
        </xdr:cNvPr>
        <xdr:cNvCxnSpPr/>
      </xdr:nvCxnSpPr>
      <xdr:spPr>
        <a:xfrm flipV="1">
          <a:off x="14600237" y="3256622"/>
          <a:ext cx="850900" cy="1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a:extLst>
            <a:ext uri="{FF2B5EF4-FFF2-40B4-BE49-F238E27FC236}">
              <a16:creationId xmlns:a16="http://schemas.microsoft.com/office/drawing/2014/main" id="{C82CC709-015D-4AD2-8558-5584C5602B80}"/>
            </a:ext>
          </a:extLst>
        </xdr:cNvPr>
        <xdr:cNvSpPr/>
      </xdr:nvSpPr>
      <xdr:spPr>
        <a:xfrm>
          <a:off x="15400337" y="2484183"/>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a:extLst>
            <a:ext uri="{FF2B5EF4-FFF2-40B4-BE49-F238E27FC236}">
              <a16:creationId xmlns:a16="http://schemas.microsoft.com/office/drawing/2014/main" id="{1313DFF9-1595-4BE7-A1D8-600E093FE66C}"/>
            </a:ext>
          </a:extLst>
        </xdr:cNvPr>
        <xdr:cNvSpPr txBox="1"/>
      </xdr:nvSpPr>
      <xdr:spPr>
        <a:xfrm>
          <a:off x="15089187" y="2267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28804</xdr:rowOff>
    </xdr:from>
    <xdr:to>
      <xdr:col>72</xdr:col>
      <xdr:colOff>203200</xdr:colOff>
      <xdr:row>21</xdr:row>
      <xdr:rowOff>29159</xdr:rowOff>
    </xdr:to>
    <xdr:cxnSp macro="">
      <xdr:nvCxnSpPr>
        <xdr:cNvPr id="446" name="直線コネクタ 445">
          <a:extLst>
            <a:ext uri="{FF2B5EF4-FFF2-40B4-BE49-F238E27FC236}">
              <a16:creationId xmlns:a16="http://schemas.microsoft.com/office/drawing/2014/main" id="{96AE414D-868A-4ABF-83D0-1C57189BE38E}"/>
            </a:ext>
          </a:extLst>
        </xdr:cNvPr>
        <xdr:cNvCxnSpPr/>
      </xdr:nvCxnSpPr>
      <xdr:spPr>
        <a:xfrm flipV="1">
          <a:off x="13754100" y="3267304"/>
          <a:ext cx="846137" cy="16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142240</xdr:rowOff>
    </xdr:from>
    <xdr:to>
      <xdr:col>73</xdr:col>
      <xdr:colOff>44450</xdr:colOff>
      <xdr:row>16</xdr:row>
      <xdr:rowOff>72390</xdr:rowOff>
    </xdr:to>
    <xdr:sp macro="" textlink="">
      <xdr:nvSpPr>
        <xdr:cNvPr id="447" name="フローチャート: 判断 446">
          <a:extLst>
            <a:ext uri="{FF2B5EF4-FFF2-40B4-BE49-F238E27FC236}">
              <a16:creationId xmlns:a16="http://schemas.microsoft.com/office/drawing/2014/main" id="{B75BAAC3-05D1-4548-A6DF-AB96C4461654}"/>
            </a:ext>
          </a:extLst>
        </xdr:cNvPr>
        <xdr:cNvSpPr/>
      </xdr:nvSpPr>
      <xdr:spPr>
        <a:xfrm>
          <a:off x="14554200" y="2571115"/>
          <a:ext cx="96837"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82567</xdr:rowOff>
    </xdr:from>
    <xdr:ext cx="762000" cy="259045"/>
    <xdr:sp macro="" textlink="">
      <xdr:nvSpPr>
        <xdr:cNvPr id="448" name="テキスト ボックス 447">
          <a:extLst>
            <a:ext uri="{FF2B5EF4-FFF2-40B4-BE49-F238E27FC236}">
              <a16:creationId xmlns:a16="http://schemas.microsoft.com/office/drawing/2014/main" id="{205B48BC-33DA-4EEF-990E-15E6C8FB7543}"/>
            </a:ext>
          </a:extLst>
        </xdr:cNvPr>
        <xdr:cNvSpPr txBox="1"/>
      </xdr:nvSpPr>
      <xdr:spPr>
        <a:xfrm>
          <a:off x="14238287" y="235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29159</xdr:rowOff>
    </xdr:from>
    <xdr:to>
      <xdr:col>68</xdr:col>
      <xdr:colOff>152400</xdr:colOff>
      <xdr:row>21</xdr:row>
      <xdr:rowOff>120853</xdr:rowOff>
    </xdr:to>
    <xdr:cxnSp macro="">
      <xdr:nvCxnSpPr>
        <xdr:cNvPr id="449" name="直線コネクタ 448">
          <a:extLst>
            <a:ext uri="{FF2B5EF4-FFF2-40B4-BE49-F238E27FC236}">
              <a16:creationId xmlns:a16="http://schemas.microsoft.com/office/drawing/2014/main" id="{72D71D5B-10B5-4A10-8F92-88E4418002B0}"/>
            </a:ext>
          </a:extLst>
        </xdr:cNvPr>
        <xdr:cNvCxnSpPr/>
      </xdr:nvCxnSpPr>
      <xdr:spPr>
        <a:xfrm flipV="1">
          <a:off x="12907962" y="3429584"/>
          <a:ext cx="846138" cy="9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30632</xdr:rowOff>
    </xdr:from>
    <xdr:to>
      <xdr:col>68</xdr:col>
      <xdr:colOff>203200</xdr:colOff>
      <xdr:row>16</xdr:row>
      <xdr:rowOff>132232</xdr:rowOff>
    </xdr:to>
    <xdr:sp macro="" textlink="">
      <xdr:nvSpPr>
        <xdr:cNvPr id="450" name="フローチャート: 判断 449">
          <a:extLst>
            <a:ext uri="{FF2B5EF4-FFF2-40B4-BE49-F238E27FC236}">
              <a16:creationId xmlns:a16="http://schemas.microsoft.com/office/drawing/2014/main" id="{2DAC1F0D-B763-4EC6-8C22-3F940114CFAB}"/>
            </a:ext>
          </a:extLst>
        </xdr:cNvPr>
        <xdr:cNvSpPr/>
      </xdr:nvSpPr>
      <xdr:spPr>
        <a:xfrm>
          <a:off x="13708062" y="262143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142409</xdr:rowOff>
    </xdr:from>
    <xdr:ext cx="762000" cy="259045"/>
    <xdr:sp macro="" textlink="">
      <xdr:nvSpPr>
        <xdr:cNvPr id="451" name="テキスト ボックス 450">
          <a:extLst>
            <a:ext uri="{FF2B5EF4-FFF2-40B4-BE49-F238E27FC236}">
              <a16:creationId xmlns:a16="http://schemas.microsoft.com/office/drawing/2014/main" id="{A4DED80A-68A7-415B-AC5E-682D72518072}"/>
            </a:ext>
          </a:extLst>
        </xdr:cNvPr>
        <xdr:cNvSpPr txBox="1"/>
      </xdr:nvSpPr>
      <xdr:spPr>
        <a:xfrm>
          <a:off x="13392150" y="240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22911</xdr:rowOff>
    </xdr:from>
    <xdr:to>
      <xdr:col>64</xdr:col>
      <xdr:colOff>152400</xdr:colOff>
      <xdr:row>16</xdr:row>
      <xdr:rowOff>124511</xdr:rowOff>
    </xdr:to>
    <xdr:sp macro="" textlink="">
      <xdr:nvSpPr>
        <xdr:cNvPr id="452" name="フローチャート: 判断 451">
          <a:extLst>
            <a:ext uri="{FF2B5EF4-FFF2-40B4-BE49-F238E27FC236}">
              <a16:creationId xmlns:a16="http://schemas.microsoft.com/office/drawing/2014/main" id="{5D9D8136-CFF7-48ED-86EF-32C70C2C822A}"/>
            </a:ext>
          </a:extLst>
        </xdr:cNvPr>
        <xdr:cNvSpPr/>
      </xdr:nvSpPr>
      <xdr:spPr>
        <a:xfrm>
          <a:off x="12857162" y="2618473"/>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134688</xdr:rowOff>
    </xdr:from>
    <xdr:ext cx="762000" cy="259045"/>
    <xdr:sp macro="" textlink="">
      <xdr:nvSpPr>
        <xdr:cNvPr id="453" name="テキスト ボックス 452">
          <a:extLst>
            <a:ext uri="{FF2B5EF4-FFF2-40B4-BE49-F238E27FC236}">
              <a16:creationId xmlns:a16="http://schemas.microsoft.com/office/drawing/2014/main" id="{D4B67D9C-0690-4AED-88D2-2474F10004FE}"/>
            </a:ext>
          </a:extLst>
        </xdr:cNvPr>
        <xdr:cNvSpPr txBox="1"/>
      </xdr:nvSpPr>
      <xdr:spPr>
        <a:xfrm>
          <a:off x="12546012" y="240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3D1252DD-482A-4FFA-A5E0-20EBD1F062E1}"/>
            </a:ext>
          </a:extLst>
        </xdr:cNvPr>
        <xdr:cNvSpPr txBox="1"/>
      </xdr:nvSpPr>
      <xdr:spPr>
        <a:xfrm>
          <a:off x="16040100" y="414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F015281A-177B-40BD-8C89-EE8676C87302}"/>
            </a:ext>
          </a:extLst>
        </xdr:cNvPr>
        <xdr:cNvSpPr txBox="1"/>
      </xdr:nvSpPr>
      <xdr:spPr>
        <a:xfrm>
          <a:off x="15240000" y="414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AF0966A8-462E-42A4-BFA8-9B4F9F643A94}"/>
            </a:ext>
          </a:extLst>
        </xdr:cNvPr>
        <xdr:cNvSpPr txBox="1"/>
      </xdr:nvSpPr>
      <xdr:spPr>
        <a:xfrm>
          <a:off x="14403387" y="414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FDB7F917-EAC7-4918-A608-33D325B9D0AD}"/>
            </a:ext>
          </a:extLst>
        </xdr:cNvPr>
        <xdr:cNvSpPr txBox="1"/>
      </xdr:nvSpPr>
      <xdr:spPr>
        <a:xfrm>
          <a:off x="13552487" y="414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8E812ED-6484-4779-8B3E-61BA6C45CFE3}"/>
            </a:ext>
          </a:extLst>
        </xdr:cNvPr>
        <xdr:cNvSpPr txBox="1"/>
      </xdr:nvSpPr>
      <xdr:spPr>
        <a:xfrm>
          <a:off x="12696825" y="414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163931</xdr:rowOff>
    </xdr:from>
    <xdr:to>
      <xdr:col>81</xdr:col>
      <xdr:colOff>95250</xdr:colOff>
      <xdr:row>20</xdr:row>
      <xdr:rowOff>94081</xdr:rowOff>
    </xdr:to>
    <xdr:sp macro="" textlink="">
      <xdr:nvSpPr>
        <xdr:cNvPr id="459" name="楕円 458">
          <a:extLst>
            <a:ext uri="{FF2B5EF4-FFF2-40B4-BE49-F238E27FC236}">
              <a16:creationId xmlns:a16="http://schemas.microsoft.com/office/drawing/2014/main" id="{95311340-58B4-44DB-B517-4F166A9302F2}"/>
            </a:ext>
          </a:extLst>
        </xdr:cNvPr>
        <xdr:cNvSpPr/>
      </xdr:nvSpPr>
      <xdr:spPr>
        <a:xfrm>
          <a:off x="16200437" y="3240506"/>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136008</xdr:rowOff>
    </xdr:from>
    <xdr:ext cx="762000" cy="259045"/>
    <xdr:sp macro="" textlink="">
      <xdr:nvSpPr>
        <xdr:cNvPr id="460" name="将来負担の状況該当値テキスト">
          <a:extLst>
            <a:ext uri="{FF2B5EF4-FFF2-40B4-BE49-F238E27FC236}">
              <a16:creationId xmlns:a16="http://schemas.microsoft.com/office/drawing/2014/main" id="{87698997-566B-41B4-81E3-26077BC8ABB2}"/>
            </a:ext>
          </a:extLst>
        </xdr:cNvPr>
        <xdr:cNvSpPr txBox="1"/>
      </xdr:nvSpPr>
      <xdr:spPr>
        <a:xfrm>
          <a:off x="16335375" y="32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134010</xdr:rowOff>
    </xdr:from>
    <xdr:to>
      <xdr:col>77</xdr:col>
      <xdr:colOff>95250</xdr:colOff>
      <xdr:row>20</xdr:row>
      <xdr:rowOff>64160</xdr:rowOff>
    </xdr:to>
    <xdr:sp macro="" textlink="">
      <xdr:nvSpPr>
        <xdr:cNvPr id="461" name="楕円 460">
          <a:extLst>
            <a:ext uri="{FF2B5EF4-FFF2-40B4-BE49-F238E27FC236}">
              <a16:creationId xmlns:a16="http://schemas.microsoft.com/office/drawing/2014/main" id="{789E5CBC-268C-4E00-817F-91779CBAA81F}"/>
            </a:ext>
          </a:extLst>
        </xdr:cNvPr>
        <xdr:cNvSpPr/>
      </xdr:nvSpPr>
      <xdr:spPr>
        <a:xfrm>
          <a:off x="15400337" y="3210585"/>
          <a:ext cx="96838"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48937</xdr:rowOff>
    </xdr:from>
    <xdr:ext cx="736600" cy="259045"/>
    <xdr:sp macro="" textlink="">
      <xdr:nvSpPr>
        <xdr:cNvPr id="462" name="テキスト ボックス 461">
          <a:extLst>
            <a:ext uri="{FF2B5EF4-FFF2-40B4-BE49-F238E27FC236}">
              <a16:creationId xmlns:a16="http://schemas.microsoft.com/office/drawing/2014/main" id="{841D90EF-5FBB-4828-AED0-02957D0ECEA1}"/>
            </a:ext>
          </a:extLst>
        </xdr:cNvPr>
        <xdr:cNvSpPr txBox="1"/>
      </xdr:nvSpPr>
      <xdr:spPr>
        <a:xfrm>
          <a:off x="15089187" y="328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149454</xdr:rowOff>
    </xdr:from>
    <xdr:to>
      <xdr:col>73</xdr:col>
      <xdr:colOff>44450</xdr:colOff>
      <xdr:row>20</xdr:row>
      <xdr:rowOff>79604</xdr:rowOff>
    </xdr:to>
    <xdr:sp macro="" textlink="">
      <xdr:nvSpPr>
        <xdr:cNvPr id="463" name="楕円 462">
          <a:extLst>
            <a:ext uri="{FF2B5EF4-FFF2-40B4-BE49-F238E27FC236}">
              <a16:creationId xmlns:a16="http://schemas.microsoft.com/office/drawing/2014/main" id="{63BFEFC1-08EE-4373-9B0C-DEF3D437289C}"/>
            </a:ext>
          </a:extLst>
        </xdr:cNvPr>
        <xdr:cNvSpPr/>
      </xdr:nvSpPr>
      <xdr:spPr>
        <a:xfrm>
          <a:off x="14554200" y="3230791"/>
          <a:ext cx="96837"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64381</xdr:rowOff>
    </xdr:from>
    <xdr:ext cx="762000" cy="259045"/>
    <xdr:sp macro="" textlink="">
      <xdr:nvSpPr>
        <xdr:cNvPr id="464" name="テキスト ボックス 463">
          <a:extLst>
            <a:ext uri="{FF2B5EF4-FFF2-40B4-BE49-F238E27FC236}">
              <a16:creationId xmlns:a16="http://schemas.microsoft.com/office/drawing/2014/main" id="{67A65FD7-3219-406D-B375-B43DAA59E749}"/>
            </a:ext>
          </a:extLst>
        </xdr:cNvPr>
        <xdr:cNvSpPr txBox="1"/>
      </xdr:nvSpPr>
      <xdr:spPr>
        <a:xfrm>
          <a:off x="14238287" y="330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149809</xdr:rowOff>
    </xdr:from>
    <xdr:to>
      <xdr:col>68</xdr:col>
      <xdr:colOff>203200</xdr:colOff>
      <xdr:row>21</xdr:row>
      <xdr:rowOff>79959</xdr:rowOff>
    </xdr:to>
    <xdr:sp macro="" textlink="">
      <xdr:nvSpPr>
        <xdr:cNvPr id="465" name="楕円 464">
          <a:extLst>
            <a:ext uri="{FF2B5EF4-FFF2-40B4-BE49-F238E27FC236}">
              <a16:creationId xmlns:a16="http://schemas.microsoft.com/office/drawing/2014/main" id="{620F0F40-D4A1-4807-9650-A395C383850A}"/>
            </a:ext>
          </a:extLst>
        </xdr:cNvPr>
        <xdr:cNvSpPr/>
      </xdr:nvSpPr>
      <xdr:spPr>
        <a:xfrm>
          <a:off x="13708062" y="3393071"/>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64736</xdr:rowOff>
    </xdr:from>
    <xdr:ext cx="762000" cy="259045"/>
    <xdr:sp macro="" textlink="">
      <xdr:nvSpPr>
        <xdr:cNvPr id="466" name="テキスト ボックス 465">
          <a:extLst>
            <a:ext uri="{FF2B5EF4-FFF2-40B4-BE49-F238E27FC236}">
              <a16:creationId xmlns:a16="http://schemas.microsoft.com/office/drawing/2014/main" id="{7697652D-CB0F-4449-BC64-3EE074F2B78F}"/>
            </a:ext>
          </a:extLst>
        </xdr:cNvPr>
        <xdr:cNvSpPr txBox="1"/>
      </xdr:nvSpPr>
      <xdr:spPr>
        <a:xfrm>
          <a:off x="13392150" y="346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70053</xdr:rowOff>
    </xdr:from>
    <xdr:to>
      <xdr:col>64</xdr:col>
      <xdr:colOff>152400</xdr:colOff>
      <xdr:row>22</xdr:row>
      <xdr:rowOff>203</xdr:rowOff>
    </xdr:to>
    <xdr:sp macro="" textlink="">
      <xdr:nvSpPr>
        <xdr:cNvPr id="467" name="楕円 466">
          <a:extLst>
            <a:ext uri="{FF2B5EF4-FFF2-40B4-BE49-F238E27FC236}">
              <a16:creationId xmlns:a16="http://schemas.microsoft.com/office/drawing/2014/main" id="{6CC6D8E8-CB3B-496E-87E3-FE98A38DB5E2}"/>
            </a:ext>
          </a:extLst>
        </xdr:cNvPr>
        <xdr:cNvSpPr/>
      </xdr:nvSpPr>
      <xdr:spPr>
        <a:xfrm>
          <a:off x="12857162" y="3475240"/>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156430</xdr:rowOff>
    </xdr:from>
    <xdr:ext cx="762000" cy="259045"/>
    <xdr:sp macro="" textlink="">
      <xdr:nvSpPr>
        <xdr:cNvPr id="468" name="テキスト ボックス 467">
          <a:extLst>
            <a:ext uri="{FF2B5EF4-FFF2-40B4-BE49-F238E27FC236}">
              <a16:creationId xmlns:a16="http://schemas.microsoft.com/office/drawing/2014/main" id="{69CD9FF1-AD6D-448D-A12E-6E9908E40C54}"/>
            </a:ext>
          </a:extLst>
        </xdr:cNvPr>
        <xdr:cNvSpPr txBox="1"/>
      </xdr:nvSpPr>
      <xdr:spPr>
        <a:xfrm>
          <a:off x="12546012" y="356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28,317
27,936
233.11
18,607,044
17,892,522
625,351
9,614,852
15,084,365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年度は類似団体内平均値を</a:t>
          </a:r>
          <a:r>
            <a:rPr kumimoji="1" lang="en-US" altLang="ja-JP" sz="1100" b="0" i="0" baseline="0">
              <a:solidFill>
                <a:schemeClr val="dk1"/>
              </a:solidFill>
              <a:effectLst/>
              <a:latin typeface="+mn-lt"/>
              <a:ea typeface="+mn-ea"/>
              <a:cs typeface="+mn-cs"/>
            </a:rPr>
            <a:t>1.4pt</a:t>
          </a:r>
          <a:r>
            <a:rPr kumimoji="1" lang="ja-JP" altLang="ja-JP" sz="1100" b="0" i="0" baseline="0">
              <a:solidFill>
                <a:schemeClr val="dk1"/>
              </a:solidFill>
              <a:effectLst/>
              <a:latin typeface="+mn-lt"/>
              <a:ea typeface="+mn-ea"/>
              <a:cs typeface="+mn-cs"/>
            </a:rPr>
            <a:t>下回った。正規職員数が類似団体と比較して少なく、職員給は低いものの、出先機関等の業務で会計年度任用職員に依存している状況が常態化しており、人件費を押し上げる要因となっている。施設の統廃合や民営化、業務のアウトソーシング、デジタル化の推進など行財政改革の取組を通じて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80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140716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8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36</xdr:row>
      <xdr:rowOff>159004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36</xdr:row>
      <xdr:rowOff>163576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年度は類似団体内平均値を</a:t>
          </a:r>
          <a:r>
            <a:rPr kumimoji="1" lang="en-US" altLang="ja-JP" sz="1100" b="0" i="0" baseline="0">
              <a:solidFill>
                <a:schemeClr val="dk1"/>
              </a:solidFill>
              <a:effectLst/>
              <a:latin typeface="+mn-lt"/>
              <a:ea typeface="+mn-ea"/>
              <a:cs typeface="+mn-cs"/>
            </a:rPr>
            <a:t>1.8pt</a:t>
          </a:r>
          <a:r>
            <a:rPr kumimoji="1" lang="ja-JP" altLang="ja-JP" sz="1100" b="0" i="0" baseline="0">
              <a:solidFill>
                <a:schemeClr val="dk1"/>
              </a:solidFill>
              <a:effectLst/>
              <a:latin typeface="+mn-lt"/>
              <a:ea typeface="+mn-ea"/>
              <a:cs typeface="+mn-cs"/>
            </a:rPr>
            <a:t>上回った。大規模な一般廃棄物処理施設や観光施設の維持管理費</a:t>
          </a:r>
          <a:r>
            <a:rPr kumimoji="1" lang="ja-JP" altLang="en-US" sz="1100" b="0" i="0" baseline="0">
              <a:solidFill>
                <a:schemeClr val="dk1"/>
              </a:solidFill>
              <a:effectLst/>
              <a:latin typeface="+mn-lt"/>
              <a:ea typeface="+mn-ea"/>
              <a:cs typeface="+mn-cs"/>
            </a:rPr>
            <a:t>、スクールバスの運行や学校給食の運営といった教育関連の経費</a:t>
          </a:r>
          <a:r>
            <a:rPr kumimoji="1" lang="ja-JP" altLang="ja-JP" sz="1100" b="0" i="0" baseline="0">
              <a:solidFill>
                <a:schemeClr val="dk1"/>
              </a:solidFill>
              <a:effectLst/>
              <a:latin typeface="+mn-lt"/>
              <a:ea typeface="+mn-ea"/>
              <a:cs typeface="+mn-cs"/>
            </a:rPr>
            <a:t>が嵩むことが類似団体内平均値を上回る要因である。今後も業務のアウトソーシングの推進や、インフラ施設の点検費用等物件費の比率は高い水準で推移することが予想されるため、施設の統廃合や使用料の見直しを進めることにより、負担の上昇を抑え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235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23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61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46990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61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年度は類似団体内平均値を</a:t>
          </a:r>
          <a:r>
            <a:rPr kumimoji="1" lang="en-US" altLang="ja-JP" sz="1100" b="0" i="0" baseline="0">
              <a:solidFill>
                <a:schemeClr val="dk1"/>
              </a:solidFill>
              <a:effectLst/>
              <a:latin typeface="+mn-lt"/>
              <a:ea typeface="+mn-ea"/>
              <a:cs typeface="+mn-cs"/>
            </a:rPr>
            <a:t>1.9pt</a:t>
          </a:r>
          <a:r>
            <a:rPr kumimoji="1" lang="ja-JP" altLang="ja-JP" sz="1100" b="0" i="0" baseline="0">
              <a:solidFill>
                <a:schemeClr val="dk1"/>
              </a:solidFill>
              <a:effectLst/>
              <a:latin typeface="+mn-lt"/>
              <a:ea typeface="+mn-ea"/>
              <a:cs typeface="+mn-cs"/>
            </a:rPr>
            <a:t>下回ったが、差は縮まっている。</a:t>
          </a:r>
          <a:r>
            <a:rPr kumimoji="1" lang="ja-JP" altLang="en-US" sz="1100" b="0" i="0" baseline="0">
              <a:solidFill>
                <a:schemeClr val="dk1"/>
              </a:solidFill>
              <a:effectLst/>
              <a:latin typeface="+mn-lt"/>
              <a:ea typeface="+mn-ea"/>
              <a:cs typeface="+mn-cs"/>
            </a:rPr>
            <a:t>出産・子育て応援金の新設や</a:t>
          </a:r>
          <a:r>
            <a:rPr kumimoji="1" lang="ja-JP" altLang="ja-JP" sz="1100" b="0" i="0" baseline="0">
              <a:solidFill>
                <a:schemeClr val="dk1"/>
              </a:solidFill>
              <a:effectLst/>
              <a:latin typeface="+mn-lt"/>
              <a:ea typeface="+mn-ea"/>
              <a:cs typeface="+mn-cs"/>
            </a:rPr>
            <a:t>コロナ禍における診療控えの解消による医療扶助費など、継続する経費が増加している。今後も資格審査等の徹底化や他自治体との比較による助成事業の適正化を図り、扶助費の増加傾向の抑制に努める。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73660</xdr:rowOff>
    </xdr:from>
    <xdr:to>
      <xdr:col>24</xdr:col>
      <xdr:colOff>25400</xdr:colOff>
      <xdr:row>56</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74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73660</xdr:rowOff>
    </xdr:from>
    <xdr:to>
      <xdr:col>19</xdr:col>
      <xdr:colOff>187325</xdr:colOff>
      <xdr:row>56</xdr:row>
      <xdr:rowOff>73660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7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73660</xdr:rowOff>
    </xdr:from>
    <xdr:to>
      <xdr:col>15</xdr:col>
      <xdr:colOff>98425</xdr:colOff>
      <xdr:row>56</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7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120667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135907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22860</xdr:rowOff>
    </xdr:from>
    <xdr:to>
      <xdr:col>20</xdr:col>
      <xdr:colOff>38100</xdr:colOff>
      <xdr:row>56</xdr:row>
      <xdr:rowOff>124460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134637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22860</xdr:rowOff>
    </xdr:from>
    <xdr:to>
      <xdr:col>15</xdr:col>
      <xdr:colOff>149225</xdr:colOff>
      <xdr:row>56</xdr:row>
      <xdr:rowOff>124460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134637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年度は類似団体内平均値を</a:t>
          </a:r>
          <a:r>
            <a:rPr kumimoji="1" lang="en-US" altLang="ja-JP" sz="1100" b="0" i="0" baseline="0">
              <a:solidFill>
                <a:schemeClr val="dk1"/>
              </a:solidFill>
              <a:effectLst/>
              <a:latin typeface="+mn-lt"/>
              <a:ea typeface="+mn-ea"/>
              <a:cs typeface="+mn-cs"/>
            </a:rPr>
            <a:t>1.1pt</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回った。農業集落排水事業や介護保険事業への繰出金が多額であることが、その他にかかる経常収支比率を押し上げる要因となっている。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介護保険や後期高齢者医療特別会計など社会保障関連の繰出は削減が困難なことから他の経費も含めた全体で経常経費の増加を抑えるように努めていく。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57</xdr:row>
      <xdr:rowOff>167822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8316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80735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831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80735</xdr:rowOff>
    </xdr:from>
    <xdr:to>
      <xdr:col>73</xdr:col>
      <xdr:colOff>180975</xdr:colOff>
      <xdr:row>61</xdr:row>
      <xdr:rowOff>124278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853385"/>
          <a:ext cx="889000" cy="7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124278</xdr:rowOff>
    </xdr:from>
    <xdr:to>
      <xdr:col>69</xdr:col>
      <xdr:colOff>92075</xdr:colOff>
      <xdr:row>62</xdr:row>
      <xdr:rowOff>29028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10582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65315</xdr:rowOff>
    </xdr:from>
    <xdr:to>
      <xdr:col>69</xdr:col>
      <xdr:colOff>142875</xdr:colOff>
      <xdr:row>58</xdr:row>
      <xdr:rowOff>166915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5642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60070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29935</xdr:rowOff>
    </xdr:from>
    <xdr:to>
      <xdr:col>74</xdr:col>
      <xdr:colOff>31750</xdr:colOff>
      <xdr:row>57</xdr:row>
      <xdr:rowOff>131535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141712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73478</xdr:rowOff>
    </xdr:from>
    <xdr:to>
      <xdr:col>69</xdr:col>
      <xdr:colOff>142875</xdr:colOff>
      <xdr:row>62</xdr:row>
      <xdr:rowOff>3628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159855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149678</xdr:rowOff>
    </xdr:from>
    <xdr:to>
      <xdr:col>65</xdr:col>
      <xdr:colOff>53975</xdr:colOff>
      <xdr:row>62</xdr:row>
      <xdr:rowOff>79828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64605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令和</a:t>
          </a:r>
          <a:r>
            <a:rPr kumimoji="1" lang="ja-JP" altLang="en-US" sz="1000" b="0" i="0" baseline="0">
              <a:solidFill>
                <a:schemeClr val="dk1"/>
              </a:solidFill>
              <a:effectLst/>
              <a:latin typeface="+mn-lt"/>
              <a:ea typeface="+mn-ea"/>
              <a:cs typeface="+mn-cs"/>
            </a:rPr>
            <a:t>４</a:t>
          </a:r>
          <a:r>
            <a:rPr kumimoji="1" lang="ja-JP" altLang="ja-JP" sz="1000" b="0" i="0" baseline="0">
              <a:solidFill>
                <a:schemeClr val="dk1"/>
              </a:solidFill>
              <a:effectLst/>
              <a:latin typeface="+mn-lt"/>
              <a:ea typeface="+mn-ea"/>
              <a:cs typeface="+mn-cs"/>
            </a:rPr>
            <a:t>年度は類似団体内平均値を</a:t>
          </a:r>
          <a:r>
            <a:rPr kumimoji="1" lang="en-US" altLang="ja-JP" sz="1000" b="0" i="0" baseline="0">
              <a:solidFill>
                <a:schemeClr val="dk1"/>
              </a:solidFill>
              <a:effectLst/>
              <a:latin typeface="+mn-lt"/>
              <a:ea typeface="+mn-ea"/>
              <a:cs typeface="+mn-cs"/>
            </a:rPr>
            <a:t>2.9pt</a:t>
          </a:r>
          <a:r>
            <a:rPr kumimoji="1" lang="ja-JP" altLang="ja-JP" sz="1000" b="0" i="0" baseline="0">
              <a:solidFill>
                <a:schemeClr val="dk1"/>
              </a:solidFill>
              <a:effectLst/>
              <a:latin typeface="+mn-lt"/>
              <a:ea typeface="+mn-ea"/>
              <a:cs typeface="+mn-cs"/>
            </a:rPr>
            <a:t>上回った。下水道事業や小浜病院組合や若狭消防組合等一部事務組合への負担金、生活路線バスの運行に要する補助金等が多く、類似団体内平均値を上回っている。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今後も一般廃棄物処理施設の広域化に伴う運営負担金等一部事務組合に対する負担金の増加が見込まれるが、広域化のスケールメリットにより、経費全体として効率化を図るとともに、平成</a:t>
          </a:r>
          <a:r>
            <a:rPr kumimoji="1" lang="en-US" altLang="ja-JP" sz="1000" b="0" i="0" baseline="0">
              <a:solidFill>
                <a:schemeClr val="dk1"/>
              </a:solidFill>
              <a:effectLst/>
              <a:latin typeface="+mn-lt"/>
              <a:ea typeface="+mn-ea"/>
              <a:cs typeface="+mn-cs"/>
            </a:rPr>
            <a:t>21</a:t>
          </a:r>
          <a:r>
            <a:rPr kumimoji="1" lang="ja-JP" altLang="ja-JP" sz="1000" b="0" i="0" baseline="0">
              <a:solidFill>
                <a:schemeClr val="dk1"/>
              </a:solidFill>
              <a:effectLst/>
              <a:latin typeface="+mn-lt"/>
              <a:ea typeface="+mn-ea"/>
              <a:cs typeface="+mn-cs"/>
            </a:rPr>
            <a:t>年度に策定した「小浜市補助金のあり方に関するガイドライン」を基に、補助基準の明確化および適正な執行に努める。</a:t>
          </a:r>
          <a:endParaRPr lang="ja-JP" altLang="ja-JP" sz="11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12700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5095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67564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5278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38</xdr:row>
      <xdr:rowOff>67564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39064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46990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xdr:rowOff>
    </xdr:from>
    <xdr:to>
      <xdr:col>74</xdr:col>
      <xdr:colOff>31750</xdr:colOff>
      <xdr:row>38</xdr:row>
      <xdr:rowOff>118364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103141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類似団体内平均値と同等となった</a:t>
          </a:r>
          <a:r>
            <a:rPr kumimoji="1" lang="ja-JP" altLang="ja-JP" sz="1100" b="0" i="0" baseline="0">
              <a:solidFill>
                <a:schemeClr val="dk1"/>
              </a:solidFill>
              <a:effectLst/>
              <a:latin typeface="+mn-lt"/>
              <a:ea typeface="+mn-ea"/>
              <a:cs typeface="+mn-cs"/>
            </a:rPr>
            <a:t>。近年の低金利による利子負担の減少から、利子は減少しているものの、近年実施した大型事業の元金償還が開始したことにより、元金</a:t>
          </a:r>
          <a:r>
            <a:rPr kumimoji="1" lang="ja-JP" altLang="en-US" sz="1100" b="0" i="0" baseline="0">
              <a:solidFill>
                <a:schemeClr val="dk1"/>
              </a:solidFill>
              <a:effectLst/>
              <a:latin typeface="+mn-lt"/>
              <a:ea typeface="+mn-ea"/>
              <a:cs typeface="+mn-cs"/>
            </a:rPr>
            <a:t>償還はピークとなっている</a:t>
          </a:r>
          <a:r>
            <a:rPr kumimoji="1" lang="ja-JP" altLang="ja-JP" sz="1100" b="0" i="0" baseline="0">
              <a:solidFill>
                <a:schemeClr val="dk1"/>
              </a:solidFill>
              <a:effectLst/>
              <a:latin typeface="+mn-lt"/>
              <a:ea typeface="+mn-ea"/>
              <a:cs typeface="+mn-cs"/>
            </a:rPr>
            <a:t>。中期財政計画や振興実施計画による投資的経費の抑制により、</a:t>
          </a:r>
          <a:r>
            <a:rPr kumimoji="1" lang="ja-JP" altLang="en-US" sz="1100" b="0" i="0" baseline="0">
              <a:solidFill>
                <a:schemeClr val="dk1"/>
              </a:solidFill>
              <a:effectLst/>
              <a:latin typeface="+mn-lt"/>
              <a:ea typeface="+mn-ea"/>
              <a:cs typeface="+mn-cs"/>
            </a:rPr>
            <a:t>今後は</a:t>
          </a:r>
          <a:r>
            <a:rPr kumimoji="1" lang="ja-JP" altLang="ja-JP" sz="1100" b="0" i="0" baseline="0">
              <a:solidFill>
                <a:schemeClr val="dk1"/>
              </a:solidFill>
              <a:effectLst/>
              <a:latin typeface="+mn-lt"/>
              <a:ea typeface="+mn-ea"/>
              <a:cs typeface="+mn-cs"/>
            </a:rPr>
            <a:t>減少する見込みであるが、継続して抑制に取り組む。</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113393</xdr:rowOff>
    </xdr:from>
    <xdr:to>
      <xdr:col>24</xdr:col>
      <xdr:colOff>25400</xdr:colOff>
      <xdr:row>77</xdr:row>
      <xdr:rowOff>156936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150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113393</xdr:rowOff>
    </xdr:from>
    <xdr:to>
      <xdr:col>19</xdr:col>
      <xdr:colOff>187325</xdr:colOff>
      <xdr:row>78</xdr:row>
      <xdr:rowOff>18143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315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18143</xdr:rowOff>
    </xdr:from>
    <xdr:to>
      <xdr:col>15</xdr:col>
      <xdr:colOff>98425</xdr:colOff>
      <xdr:row>78</xdr:row>
      <xdr:rowOff>29029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91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18143</xdr:rowOff>
    </xdr:from>
    <xdr:to>
      <xdr:col>11</xdr:col>
      <xdr:colOff>9525</xdr:colOff>
      <xdr:row>78</xdr:row>
      <xdr:rowOff>29029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391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10886</xdr:rowOff>
    </xdr:from>
    <xdr:to>
      <xdr:col>11</xdr:col>
      <xdr:colOff>60325</xdr:colOff>
      <xdr:row>78</xdr:row>
      <xdr:rowOff>112486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97263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140806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78213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7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62593</xdr:rowOff>
    </xdr:from>
    <xdr:to>
      <xdr:col>20</xdr:col>
      <xdr:colOff>38100</xdr:colOff>
      <xdr:row>77</xdr:row>
      <xdr:rowOff>164193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148970</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5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138793</xdr:rowOff>
    </xdr:from>
    <xdr:to>
      <xdr:col>15</xdr:col>
      <xdr:colOff>149225</xdr:colOff>
      <xdr:row>78</xdr:row>
      <xdr:rowOff>68943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79120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149679</xdr:rowOff>
    </xdr:from>
    <xdr:to>
      <xdr:col>11</xdr:col>
      <xdr:colOff>60325</xdr:colOff>
      <xdr:row>78</xdr:row>
      <xdr:rowOff>79829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138793</xdr:rowOff>
    </xdr:from>
    <xdr:to>
      <xdr:col>6</xdr:col>
      <xdr:colOff>171450</xdr:colOff>
      <xdr:row>78</xdr:row>
      <xdr:rowOff>68943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79120</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年度は類似団体内平均値を</a:t>
          </a:r>
          <a:r>
            <a:rPr kumimoji="1" lang="en-US" altLang="ja-JP" sz="1100" b="0" i="0" baseline="0">
              <a:solidFill>
                <a:schemeClr val="dk1"/>
              </a:solidFill>
              <a:effectLst/>
              <a:latin typeface="+mn-lt"/>
              <a:ea typeface="+mn-ea"/>
              <a:cs typeface="+mn-cs"/>
            </a:rPr>
            <a:t>2.5pt</a:t>
          </a:r>
          <a:r>
            <a:rPr kumimoji="1" lang="ja-JP" altLang="ja-JP" sz="1100" b="0" i="0" baseline="0">
              <a:solidFill>
                <a:schemeClr val="dk1"/>
              </a:solidFill>
              <a:effectLst/>
              <a:latin typeface="+mn-lt"/>
              <a:ea typeface="+mn-ea"/>
              <a:cs typeface="+mn-cs"/>
            </a:rPr>
            <a:t>上回った。物件費、補助費等が類似団体よりも高いことから、公債費以外の合計での比較においても高くなっている。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今後は職員体制の見直し、デジタル化の推進、施設の統廃合や負担金、繰出金の適正化を図り、扶助費、物件費の伸びを抑制した財政運営に努めていく。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78</xdr:row>
      <xdr:rowOff>17272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48639"/>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78</xdr:row>
      <xdr:rowOff>17272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48639"/>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159004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9037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159004</xdr:rowOff>
    </xdr:from>
    <xdr:to>
      <xdr:col>69</xdr:col>
      <xdr:colOff>92075</xdr:colOff>
      <xdr:row>79</xdr:row>
      <xdr:rowOff>14987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5321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37101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167403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108204</xdr:rowOff>
    </xdr:from>
    <xdr:to>
      <xdr:col>69</xdr:col>
      <xdr:colOff>142875</xdr:colOff>
      <xdr:row>79</xdr:row>
      <xdr:rowOff>38354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23131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135637</xdr:rowOff>
    </xdr:from>
    <xdr:to>
      <xdr:col>65</xdr:col>
      <xdr:colOff>53975</xdr:colOff>
      <xdr:row>79</xdr:row>
      <xdr:rowOff>65787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50564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12528</xdr:rowOff>
    </xdr:from>
    <xdr:to>
      <xdr:col>29</xdr:col>
      <xdr:colOff>127000</xdr:colOff>
      <xdr:row>18</xdr:row>
      <xdr:rowOff>17261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46253"/>
          <a:ext cx="647700" cy="4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168756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131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17261</xdr:rowOff>
    </xdr:from>
    <xdr:to>
      <xdr:col>26</xdr:col>
      <xdr:colOff>50800</xdr:colOff>
      <xdr:row>18</xdr:row>
      <xdr:rowOff>25765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50986"/>
          <a:ext cx="698500" cy="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76547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10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25765</xdr:rowOff>
    </xdr:from>
    <xdr:to>
      <xdr:col>22</xdr:col>
      <xdr:colOff>114300</xdr:colOff>
      <xdr:row>18</xdr:row>
      <xdr:rowOff>27788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59490"/>
          <a:ext cx="698500" cy="2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142406</xdr:rowOff>
    </xdr:from>
    <xdr:to>
      <xdr:col>22</xdr:col>
      <xdr:colOff>165100</xdr:colOff>
      <xdr:row>18</xdr:row>
      <xdr:rowOff>72556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82733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27788</xdr:rowOff>
    </xdr:from>
    <xdr:to>
      <xdr:col>18</xdr:col>
      <xdr:colOff>177800</xdr:colOff>
      <xdr:row>18</xdr:row>
      <xdr:rowOff>32043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61513"/>
          <a:ext cx="698500" cy="4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150914</xdr:rowOff>
    </xdr:from>
    <xdr:to>
      <xdr:col>19</xdr:col>
      <xdr:colOff>38100</xdr:colOff>
      <xdr:row>18</xdr:row>
      <xdr:rowOff>81064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65841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158473</xdr:rowOff>
    </xdr:from>
    <xdr:to>
      <xdr:col>15</xdr:col>
      <xdr:colOff>101600</xdr:colOff>
      <xdr:row>18</xdr:row>
      <xdr:rowOff>88623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20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73400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0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133178</xdr:rowOff>
    </xdr:from>
    <xdr:to>
      <xdr:col>29</xdr:col>
      <xdr:colOff>177800</xdr:colOff>
      <xdr:row>18</xdr:row>
      <xdr:rowOff>63328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95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149705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4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137911</xdr:rowOff>
    </xdr:from>
    <xdr:to>
      <xdr:col>26</xdr:col>
      <xdr:colOff>101600</xdr:colOff>
      <xdr:row>18</xdr:row>
      <xdr:rowOff>68061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00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78238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6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146415</xdr:rowOff>
    </xdr:from>
    <xdr:to>
      <xdr:col>22</xdr:col>
      <xdr:colOff>165100</xdr:colOff>
      <xdr:row>18</xdr:row>
      <xdr:rowOff>76565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08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61341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9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148438</xdr:rowOff>
    </xdr:from>
    <xdr:to>
      <xdr:col>19</xdr:col>
      <xdr:colOff>38100</xdr:colOff>
      <xdr:row>18</xdr:row>
      <xdr:rowOff>78588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10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88765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152693</xdr:rowOff>
    </xdr:from>
    <xdr:to>
      <xdr:col>15</xdr:col>
      <xdr:colOff>101600</xdr:colOff>
      <xdr:row>18</xdr:row>
      <xdr:rowOff>82843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14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93020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8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10566</xdr:rowOff>
    </xdr:from>
    <xdr:to>
      <xdr:col>29</xdr:col>
      <xdr:colOff>127000</xdr:colOff>
      <xdr:row>36</xdr:row>
      <xdr:rowOff>12871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63816"/>
          <a:ext cx="647700" cy="2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106589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59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10566</xdr:rowOff>
    </xdr:from>
    <xdr:to>
      <xdr:col>26</xdr:col>
      <xdr:colOff>50800</xdr:colOff>
      <xdr:row>36</xdr:row>
      <xdr:rowOff>21501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63816"/>
          <a:ext cx="698500" cy="10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59783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334245</xdr:rowOff>
    </xdr:from>
    <xdr:to>
      <xdr:col>22</xdr:col>
      <xdr:colOff>114300</xdr:colOff>
      <xdr:row>36</xdr:row>
      <xdr:rowOff>21501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44595"/>
          <a:ext cx="698500" cy="30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129940</xdr:rowOff>
    </xdr:from>
    <xdr:to>
      <xdr:col>22</xdr:col>
      <xdr:colOff>165100</xdr:colOff>
      <xdr:row>37</xdr:row>
      <xdr:rowOff>60090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44867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334245</xdr:rowOff>
    </xdr:from>
    <xdr:to>
      <xdr:col>18</xdr:col>
      <xdr:colOff>177800</xdr:colOff>
      <xdr:row>36</xdr:row>
      <xdr:rowOff>63278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44595"/>
          <a:ext cx="698500" cy="71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129369</xdr:rowOff>
    </xdr:from>
    <xdr:to>
      <xdr:col>19</xdr:col>
      <xdr:colOff>38100</xdr:colOff>
      <xdr:row>37</xdr:row>
      <xdr:rowOff>59519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44296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137464</xdr:rowOff>
    </xdr:from>
    <xdr:to>
      <xdr:col>15</xdr:col>
      <xdr:colOff>101600</xdr:colOff>
      <xdr:row>37</xdr:row>
      <xdr:rowOff>67614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52391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304971</xdr:rowOff>
    </xdr:from>
    <xdr:to>
      <xdr:col>29</xdr:col>
      <xdr:colOff>177800</xdr:colOff>
      <xdr:row>36</xdr:row>
      <xdr:rowOff>63671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15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150048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6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302666</xdr:rowOff>
    </xdr:from>
    <xdr:to>
      <xdr:col>26</xdr:col>
      <xdr:colOff>101600</xdr:colOff>
      <xdr:row>36</xdr:row>
      <xdr:rowOff>61366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13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71543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681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313601</xdr:rowOff>
    </xdr:from>
    <xdr:to>
      <xdr:col>22</xdr:col>
      <xdr:colOff>165100</xdr:colOff>
      <xdr:row>36</xdr:row>
      <xdr:rowOff>72301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23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82478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9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283445</xdr:rowOff>
    </xdr:from>
    <xdr:to>
      <xdr:col>19</xdr:col>
      <xdr:colOff>38100</xdr:colOff>
      <xdr:row>36</xdr:row>
      <xdr:rowOff>42145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93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52322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6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12478</xdr:rowOff>
    </xdr:from>
    <xdr:to>
      <xdr:col>15</xdr:col>
      <xdr:colOff>101600</xdr:colOff>
      <xdr:row>36</xdr:row>
      <xdr:rowOff>114078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65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124255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7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28,317
27,936
233.11
18,607,044
17,892,522
625,351
9,614,852
15,084,365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25431</xdr:rowOff>
    </xdr:from>
    <xdr:to>
      <xdr:col>24</xdr:col>
      <xdr:colOff>63500</xdr:colOff>
      <xdr:row>37</xdr:row>
      <xdr:rowOff>34681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69081"/>
          <a:ext cx="8382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34681</xdr:rowOff>
    </xdr:from>
    <xdr:to>
      <xdr:col>19</xdr:col>
      <xdr:colOff>177800</xdr:colOff>
      <xdr:row>37</xdr:row>
      <xdr:rowOff>42987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78331"/>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89227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42987</xdr:rowOff>
    </xdr:from>
    <xdr:to>
      <xdr:col>15</xdr:col>
      <xdr:colOff>50800</xdr:colOff>
      <xdr:row>37</xdr:row>
      <xdr:rowOff>56109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86637"/>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151948</xdr:rowOff>
    </xdr:from>
    <xdr:to>
      <xdr:col>15</xdr:col>
      <xdr:colOff>101600</xdr:colOff>
      <xdr:row>37</xdr:row>
      <xdr:rowOff>82098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98625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56109</xdr:rowOff>
    </xdr:from>
    <xdr:to>
      <xdr:col>10</xdr:col>
      <xdr:colOff>114300</xdr:colOff>
      <xdr:row>37</xdr:row>
      <xdr:rowOff>58269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99759"/>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12026</xdr:rowOff>
    </xdr:from>
    <xdr:to>
      <xdr:col>10</xdr:col>
      <xdr:colOff>165100</xdr:colOff>
      <xdr:row>37</xdr:row>
      <xdr:rowOff>113626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13923</xdr:rowOff>
    </xdr:from>
    <xdr:to>
      <xdr:col>6</xdr:col>
      <xdr:colOff>38100</xdr:colOff>
      <xdr:row>37</xdr:row>
      <xdr:rowOff>115523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106650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146081</xdr:rowOff>
    </xdr:from>
    <xdr:to>
      <xdr:col>24</xdr:col>
      <xdr:colOff>114300</xdr:colOff>
      <xdr:row>37</xdr:row>
      <xdr:rowOff>76231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168958</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6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155331</xdr:rowOff>
    </xdr:from>
    <xdr:to>
      <xdr:col>20</xdr:col>
      <xdr:colOff>38100</xdr:colOff>
      <xdr:row>37</xdr:row>
      <xdr:rowOff>85481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102008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1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163637</xdr:rowOff>
    </xdr:from>
    <xdr:to>
      <xdr:col>15</xdr:col>
      <xdr:colOff>101600</xdr:colOff>
      <xdr:row>37</xdr:row>
      <xdr:rowOff>93787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84914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2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5309</xdr:rowOff>
    </xdr:from>
    <xdr:to>
      <xdr:col>10</xdr:col>
      <xdr:colOff>165100</xdr:colOff>
      <xdr:row>37</xdr:row>
      <xdr:rowOff>106909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123436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12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7469</xdr:rowOff>
    </xdr:from>
    <xdr:to>
      <xdr:col>6</xdr:col>
      <xdr:colOff>38100</xdr:colOff>
      <xdr:row>37</xdr:row>
      <xdr:rowOff>109069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125596</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1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55991</xdr:rowOff>
    </xdr:from>
    <xdr:to>
      <xdr:col>24</xdr:col>
      <xdr:colOff>63500</xdr:colOff>
      <xdr:row>56</xdr:row>
      <xdr:rowOff>82138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57191"/>
          <a:ext cx="838200" cy="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5262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0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82138</xdr:rowOff>
    </xdr:from>
    <xdr:to>
      <xdr:col>19</xdr:col>
      <xdr:colOff>177800</xdr:colOff>
      <xdr:row>56</xdr:row>
      <xdr:rowOff>111152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83338"/>
          <a:ext cx="889000" cy="2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136149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111152</xdr:rowOff>
    </xdr:from>
    <xdr:to>
      <xdr:col>15</xdr:col>
      <xdr:colOff>50800</xdr:colOff>
      <xdr:row>56</xdr:row>
      <xdr:rowOff>128375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12352"/>
          <a:ext cx="889000" cy="1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43884</xdr:rowOff>
    </xdr:from>
    <xdr:to>
      <xdr:col>15</xdr:col>
      <xdr:colOff>101600</xdr:colOff>
      <xdr:row>56</xdr:row>
      <xdr:rowOff>145484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162011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128375</xdr:rowOff>
    </xdr:from>
    <xdr:to>
      <xdr:col>10</xdr:col>
      <xdr:colOff>114300</xdr:colOff>
      <xdr:row>56</xdr:row>
      <xdr:rowOff>139943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29575"/>
          <a:ext cx="889000" cy="1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91922</xdr:rowOff>
    </xdr:from>
    <xdr:to>
      <xdr:col>10</xdr:col>
      <xdr:colOff>165100</xdr:colOff>
      <xdr:row>57</xdr:row>
      <xdr:rowOff>22072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105729</xdr:rowOff>
    </xdr:from>
    <xdr:to>
      <xdr:col>6</xdr:col>
      <xdr:colOff>38100</xdr:colOff>
      <xdr:row>57</xdr:row>
      <xdr:rowOff>35879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27006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5191</xdr:rowOff>
    </xdr:from>
    <xdr:to>
      <xdr:col>24</xdr:col>
      <xdr:colOff>114300</xdr:colOff>
      <xdr:row>56</xdr:row>
      <xdr:rowOff>106791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28068</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5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31338</xdr:rowOff>
    </xdr:from>
    <xdr:to>
      <xdr:col>20</xdr:col>
      <xdr:colOff>38100</xdr:colOff>
      <xdr:row>56</xdr:row>
      <xdr:rowOff>132938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149465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4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60352</xdr:rowOff>
    </xdr:from>
    <xdr:to>
      <xdr:col>15</xdr:col>
      <xdr:colOff>101600</xdr:colOff>
      <xdr:row>56</xdr:row>
      <xdr:rowOff>161952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6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153079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5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77575</xdr:rowOff>
    </xdr:from>
    <xdr:to>
      <xdr:col>10</xdr:col>
      <xdr:colOff>165100</xdr:colOff>
      <xdr:row>57</xdr:row>
      <xdr:rowOff>7725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7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24252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45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89143</xdr:rowOff>
    </xdr:from>
    <xdr:to>
      <xdr:col>6</xdr:col>
      <xdr:colOff>38100</xdr:colOff>
      <xdr:row>57</xdr:row>
      <xdr:rowOff>19293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35820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6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79944</xdr:rowOff>
    </xdr:from>
    <xdr:to>
      <xdr:col>24</xdr:col>
      <xdr:colOff>63500</xdr:colOff>
      <xdr:row>77</xdr:row>
      <xdr:rowOff>100952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81594"/>
          <a:ext cx="8382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65178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66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100952</xdr:rowOff>
    </xdr:from>
    <xdr:to>
      <xdr:col>19</xdr:col>
      <xdr:colOff>177800</xdr:colOff>
      <xdr:row>77</xdr:row>
      <xdr:rowOff>160593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02602"/>
          <a:ext cx="889000" cy="5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160593</xdr:rowOff>
    </xdr:from>
    <xdr:to>
      <xdr:col>15</xdr:col>
      <xdr:colOff>50800</xdr:colOff>
      <xdr:row>78</xdr:row>
      <xdr:rowOff>4392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62243"/>
          <a:ext cx="889000" cy="1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75161</xdr:rowOff>
    </xdr:from>
    <xdr:to>
      <xdr:col>15</xdr:col>
      <xdr:colOff>101600</xdr:colOff>
      <xdr:row>78</xdr:row>
      <xdr:rowOff>5311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21838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171155</xdr:rowOff>
    </xdr:from>
    <xdr:to>
      <xdr:col>10</xdr:col>
      <xdr:colOff>114300</xdr:colOff>
      <xdr:row>78</xdr:row>
      <xdr:rowOff>4392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72805"/>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121064</xdr:rowOff>
    </xdr:from>
    <xdr:to>
      <xdr:col>10</xdr:col>
      <xdr:colOff>165100</xdr:colOff>
      <xdr:row>78</xdr:row>
      <xdr:rowOff>51214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67741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112995</xdr:rowOff>
    </xdr:from>
    <xdr:to>
      <xdr:col>6</xdr:col>
      <xdr:colOff>38100</xdr:colOff>
      <xdr:row>78</xdr:row>
      <xdr:rowOff>43145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59672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29144</xdr:rowOff>
    </xdr:from>
    <xdr:to>
      <xdr:col>24</xdr:col>
      <xdr:colOff>114300</xdr:colOff>
      <xdr:row>77</xdr:row>
      <xdr:rowOff>130744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52021</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50152</xdr:rowOff>
    </xdr:from>
    <xdr:to>
      <xdr:col>20</xdr:col>
      <xdr:colOff>38100</xdr:colOff>
      <xdr:row>77</xdr:row>
      <xdr:rowOff>151752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5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168279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02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109793</xdr:rowOff>
    </xdr:from>
    <xdr:to>
      <xdr:col>15</xdr:col>
      <xdr:colOff>101600</xdr:colOff>
      <xdr:row>78</xdr:row>
      <xdr:rowOff>39943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31070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0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125042</xdr:rowOff>
    </xdr:from>
    <xdr:to>
      <xdr:col>10</xdr:col>
      <xdr:colOff>165100</xdr:colOff>
      <xdr:row>78</xdr:row>
      <xdr:rowOff>55192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2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46319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120355</xdr:rowOff>
    </xdr:from>
    <xdr:to>
      <xdr:col>6</xdr:col>
      <xdr:colOff>38100</xdr:colOff>
      <xdr:row>78</xdr:row>
      <xdr:rowOff>50505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2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41632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1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57624</xdr:rowOff>
    </xdr:from>
    <xdr:to>
      <xdr:col>24</xdr:col>
      <xdr:colOff>63500</xdr:colOff>
      <xdr:row>96</xdr:row>
      <xdr:rowOff>167590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516824"/>
          <a:ext cx="838200" cy="10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57624</xdr:rowOff>
    </xdr:from>
    <xdr:to>
      <xdr:col>19</xdr:col>
      <xdr:colOff>177800</xdr:colOff>
      <xdr:row>97</xdr:row>
      <xdr:rowOff>73885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16824"/>
          <a:ext cx="889000" cy="18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73885</xdr:rowOff>
    </xdr:from>
    <xdr:to>
      <xdr:col>15</xdr:col>
      <xdr:colOff>50800</xdr:colOff>
      <xdr:row>97</xdr:row>
      <xdr:rowOff>96701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04535"/>
          <a:ext cx="889000" cy="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155515</xdr:rowOff>
    </xdr:from>
    <xdr:to>
      <xdr:col>15</xdr:col>
      <xdr:colOff>101600</xdr:colOff>
      <xdr:row>96</xdr:row>
      <xdr:rowOff>85665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102192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21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96701</xdr:rowOff>
    </xdr:from>
    <xdr:to>
      <xdr:col>10</xdr:col>
      <xdr:colOff>114300</xdr:colOff>
      <xdr:row>97</xdr:row>
      <xdr:rowOff>133733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27351"/>
          <a:ext cx="889000" cy="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153777</xdr:rowOff>
    </xdr:from>
    <xdr:to>
      <xdr:col>10</xdr:col>
      <xdr:colOff>165100</xdr:colOff>
      <xdr:row>96</xdr:row>
      <xdr:rowOff>83927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100454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15931</xdr:rowOff>
    </xdr:from>
    <xdr:to>
      <xdr:col>6</xdr:col>
      <xdr:colOff>38100</xdr:colOff>
      <xdr:row>96</xdr:row>
      <xdr:rowOff>117531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134058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30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116790</xdr:rowOff>
    </xdr:from>
    <xdr:to>
      <xdr:col>24</xdr:col>
      <xdr:colOff>114300</xdr:colOff>
      <xdr:row>97</xdr:row>
      <xdr:rowOff>46940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95217</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54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6824</xdr:rowOff>
    </xdr:from>
    <xdr:to>
      <xdr:col>20</xdr:col>
      <xdr:colOff>38100</xdr:colOff>
      <xdr:row>96</xdr:row>
      <xdr:rowOff>108424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6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99551</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655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23085</xdr:rowOff>
    </xdr:from>
    <xdr:to>
      <xdr:col>15</xdr:col>
      <xdr:colOff>101600</xdr:colOff>
      <xdr:row>97</xdr:row>
      <xdr:rowOff>124685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115812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4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45901</xdr:rowOff>
    </xdr:from>
    <xdr:to>
      <xdr:col>10</xdr:col>
      <xdr:colOff>165100</xdr:colOff>
      <xdr:row>97</xdr:row>
      <xdr:rowOff>147501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7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138628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6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82933</xdr:rowOff>
    </xdr:from>
    <xdr:to>
      <xdr:col>6</xdr:col>
      <xdr:colOff>38100</xdr:colOff>
      <xdr:row>98</xdr:row>
      <xdr:rowOff>13083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4210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2353</xdr:rowOff>
    </xdr:from>
    <xdr:to>
      <xdr:col>55</xdr:col>
      <xdr:colOff>0</xdr:colOff>
      <xdr:row>36</xdr:row>
      <xdr:rowOff>12726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174553"/>
          <a:ext cx="838200" cy="1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16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50852</xdr:rowOff>
    </xdr:from>
    <xdr:to>
      <xdr:col>50</xdr:col>
      <xdr:colOff>114300</xdr:colOff>
      <xdr:row>36</xdr:row>
      <xdr:rowOff>12726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708702"/>
          <a:ext cx="889000" cy="47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3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50852</xdr:rowOff>
    </xdr:from>
    <xdr:to>
      <xdr:col>45</xdr:col>
      <xdr:colOff>177800</xdr:colOff>
      <xdr:row>36</xdr:row>
      <xdr:rowOff>149082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708702"/>
          <a:ext cx="889000" cy="61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67151</xdr:rowOff>
    </xdr:from>
    <xdr:to>
      <xdr:col>46</xdr:col>
      <xdr:colOff>38100</xdr:colOff>
      <xdr:row>33</xdr:row>
      <xdr:rowOff>168751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7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159878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1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125106</xdr:rowOff>
    </xdr:from>
    <xdr:to>
      <xdr:col>41</xdr:col>
      <xdr:colOff>50800</xdr:colOff>
      <xdr:row>36</xdr:row>
      <xdr:rowOff>149082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297306"/>
          <a:ext cx="889000" cy="2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123460</xdr:rowOff>
    </xdr:from>
    <xdr:to>
      <xdr:col>41</xdr:col>
      <xdr:colOff>101600</xdr:colOff>
      <xdr:row>37</xdr:row>
      <xdr:rowOff>53610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9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44737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3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156689</xdr:rowOff>
    </xdr:from>
    <xdr:to>
      <xdr:col>36</xdr:col>
      <xdr:colOff>165100</xdr:colOff>
      <xdr:row>37</xdr:row>
      <xdr:rowOff>86839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3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77966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4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123003</xdr:rowOff>
    </xdr:from>
    <xdr:to>
      <xdr:col>55</xdr:col>
      <xdr:colOff>50800</xdr:colOff>
      <xdr:row>36</xdr:row>
      <xdr:rowOff>53153</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2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145880</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97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133376</xdr:rowOff>
    </xdr:from>
    <xdr:to>
      <xdr:col>50</xdr:col>
      <xdr:colOff>165100</xdr:colOff>
      <xdr:row>36</xdr:row>
      <xdr:rowOff>63526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1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80053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90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52</xdr:rowOff>
    </xdr:from>
    <xdr:to>
      <xdr:col>46</xdr:col>
      <xdr:colOff>38100</xdr:colOff>
      <xdr:row>33</xdr:row>
      <xdr:rowOff>101652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65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118179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43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98282</xdr:rowOff>
    </xdr:from>
    <xdr:to>
      <xdr:col>41</xdr:col>
      <xdr:colOff>101600</xdr:colOff>
      <xdr:row>37</xdr:row>
      <xdr:rowOff>28432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27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44959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04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74306</xdr:rowOff>
    </xdr:from>
    <xdr:to>
      <xdr:col>36</xdr:col>
      <xdr:colOff>165100</xdr:colOff>
      <xdr:row>37</xdr:row>
      <xdr:rowOff>4456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20983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02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17148</xdr:rowOff>
    </xdr:from>
    <xdr:to>
      <xdr:col>55</xdr:col>
      <xdr:colOff>0</xdr:colOff>
      <xdr:row>56</xdr:row>
      <xdr:rowOff>126944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9639300" y="9618348"/>
          <a:ext cx="838200" cy="10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67354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66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17148</xdr:rowOff>
    </xdr:from>
    <xdr:to>
      <xdr:col>50</xdr:col>
      <xdr:colOff>114300</xdr:colOff>
      <xdr:row>56</xdr:row>
      <xdr:rowOff>134748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8750300" y="9618348"/>
          <a:ext cx="889000" cy="11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27189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7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134748</xdr:rowOff>
    </xdr:from>
    <xdr:to>
      <xdr:col>45</xdr:col>
      <xdr:colOff>177800</xdr:colOff>
      <xdr:row>56</xdr:row>
      <xdr:rowOff>154541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7861300" y="9735948"/>
          <a:ext cx="8890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43354</xdr:rowOff>
    </xdr:from>
    <xdr:to>
      <xdr:col>46</xdr:col>
      <xdr:colOff>38100</xdr:colOff>
      <xdr:row>56</xdr:row>
      <xdr:rowOff>144954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161481</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126432</xdr:rowOff>
    </xdr:from>
    <xdr:to>
      <xdr:col>41</xdr:col>
      <xdr:colOff>50800</xdr:colOff>
      <xdr:row>56</xdr:row>
      <xdr:rowOff>154541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972300" y="9727632"/>
          <a:ext cx="889000" cy="2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69295</xdr:rowOff>
    </xdr:from>
    <xdr:to>
      <xdr:col>41</xdr:col>
      <xdr:colOff>101600</xdr:colOff>
      <xdr:row>56</xdr:row>
      <xdr:rowOff>170895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15972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134255</xdr:rowOff>
    </xdr:from>
    <xdr:to>
      <xdr:col>36</xdr:col>
      <xdr:colOff>165100</xdr:colOff>
      <xdr:row>57</xdr:row>
      <xdr:rowOff>64405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55532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76144</xdr:rowOff>
    </xdr:from>
    <xdr:to>
      <xdr:col>55</xdr:col>
      <xdr:colOff>50800</xdr:colOff>
      <xdr:row>57</xdr:row>
      <xdr:rowOff>6294</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67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99021</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52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137798</xdr:rowOff>
    </xdr:from>
    <xdr:to>
      <xdr:col>50</xdr:col>
      <xdr:colOff>165100</xdr:colOff>
      <xdr:row>56</xdr:row>
      <xdr:rowOff>67948</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56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84475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39795" y="934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83948</xdr:rowOff>
    </xdr:from>
    <xdr:to>
      <xdr:col>46</xdr:col>
      <xdr:colOff>38100</xdr:colOff>
      <xdr:row>57</xdr:row>
      <xdr:rowOff>14098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68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5225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7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103741</xdr:rowOff>
    </xdr:from>
    <xdr:to>
      <xdr:col>41</xdr:col>
      <xdr:colOff>101600</xdr:colOff>
      <xdr:row>57</xdr:row>
      <xdr:rowOff>33891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7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25018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7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75632</xdr:rowOff>
    </xdr:from>
    <xdr:to>
      <xdr:col>36</xdr:col>
      <xdr:colOff>165100</xdr:colOff>
      <xdr:row>57</xdr:row>
      <xdr:rowOff>5782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67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22309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5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25240</xdr:rowOff>
    </xdr:from>
    <xdr:to>
      <xdr:col>55</xdr:col>
      <xdr:colOff>0</xdr:colOff>
      <xdr:row>79</xdr:row>
      <xdr:rowOff>40793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569790"/>
          <a:ext cx="838200" cy="1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153149</xdr:rowOff>
    </xdr:from>
    <xdr:to>
      <xdr:col>50</xdr:col>
      <xdr:colOff>114300</xdr:colOff>
      <xdr:row>79</xdr:row>
      <xdr:rowOff>40793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526249"/>
          <a:ext cx="889000" cy="5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153149</xdr:rowOff>
    </xdr:from>
    <xdr:to>
      <xdr:col>45</xdr:col>
      <xdr:colOff>177800</xdr:colOff>
      <xdr:row>79</xdr:row>
      <xdr:rowOff>5420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526249"/>
          <a:ext cx="889000" cy="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24617</xdr:rowOff>
    </xdr:from>
    <xdr:to>
      <xdr:col>46</xdr:col>
      <xdr:colOff>38100</xdr:colOff>
      <xdr:row>78</xdr:row>
      <xdr:rowOff>126217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142744</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17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5420</xdr:rowOff>
    </xdr:from>
    <xdr:to>
      <xdr:col>41</xdr:col>
      <xdr:colOff>50800</xdr:colOff>
      <xdr:row>79</xdr:row>
      <xdr:rowOff>14686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549970"/>
          <a:ext cx="889000" cy="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15084</xdr:rowOff>
    </xdr:from>
    <xdr:to>
      <xdr:col>41</xdr:col>
      <xdr:colOff>101600</xdr:colOff>
      <xdr:row>78</xdr:row>
      <xdr:rowOff>116684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133211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6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57742</xdr:rowOff>
    </xdr:from>
    <xdr:to>
      <xdr:col>36</xdr:col>
      <xdr:colOff>165100</xdr:colOff>
      <xdr:row>78</xdr:row>
      <xdr:rowOff>159342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43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4419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20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145890</xdr:rowOff>
    </xdr:from>
    <xdr:to>
      <xdr:col>55</xdr:col>
      <xdr:colOff>50800</xdr:colOff>
      <xdr:row>79</xdr:row>
      <xdr:rowOff>76040</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5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60817</xdr:rowOff>
    </xdr:from>
    <xdr:ext cx="469744"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43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161443</xdr:rowOff>
    </xdr:from>
    <xdr:to>
      <xdr:col>50</xdr:col>
      <xdr:colOff>165100</xdr:colOff>
      <xdr:row>79</xdr:row>
      <xdr:rowOff>91593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5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82720</xdr:rowOff>
    </xdr:from>
    <xdr:ext cx="378565"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50017" y="13627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102349</xdr:rowOff>
    </xdr:from>
    <xdr:to>
      <xdr:col>46</xdr:col>
      <xdr:colOff>38100</xdr:colOff>
      <xdr:row>79</xdr:row>
      <xdr:rowOff>32499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4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23626</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5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126070</xdr:rowOff>
    </xdr:from>
    <xdr:to>
      <xdr:col>41</xdr:col>
      <xdr:colOff>101600</xdr:colOff>
      <xdr:row>79</xdr:row>
      <xdr:rowOff>56220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49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47347</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26428" y="1359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135336</xdr:rowOff>
    </xdr:from>
    <xdr:to>
      <xdr:col>36</xdr:col>
      <xdr:colOff>165100</xdr:colOff>
      <xdr:row>79</xdr:row>
      <xdr:rowOff>65486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50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56613</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37428" y="1360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44790</xdr:rowOff>
    </xdr:from>
    <xdr:to>
      <xdr:col>55</xdr:col>
      <xdr:colOff>0</xdr:colOff>
      <xdr:row>97</xdr:row>
      <xdr:rowOff>11117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503990"/>
          <a:ext cx="838200" cy="13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20003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65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44790</xdr:rowOff>
    </xdr:from>
    <xdr:to>
      <xdr:col>50</xdr:col>
      <xdr:colOff>114300</xdr:colOff>
      <xdr:row>97</xdr:row>
      <xdr:rowOff>62539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503990"/>
          <a:ext cx="889000" cy="18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150404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7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62539</xdr:rowOff>
    </xdr:from>
    <xdr:to>
      <xdr:col>45</xdr:col>
      <xdr:colOff>177800</xdr:colOff>
      <xdr:row>97</xdr:row>
      <xdr:rowOff>90112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693189"/>
          <a:ext cx="889000" cy="2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930</xdr:rowOff>
    </xdr:from>
    <xdr:to>
      <xdr:col>46</xdr:col>
      <xdr:colOff>38100</xdr:colOff>
      <xdr:row>97</xdr:row>
      <xdr:rowOff>102530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119057</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90112</xdr:rowOff>
    </xdr:from>
    <xdr:to>
      <xdr:col>41</xdr:col>
      <xdr:colOff>50800</xdr:colOff>
      <xdr:row>97</xdr:row>
      <xdr:rowOff>103462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720762"/>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33734</xdr:rowOff>
    </xdr:from>
    <xdr:to>
      <xdr:col>41</xdr:col>
      <xdr:colOff>101600</xdr:colOff>
      <xdr:row>97</xdr:row>
      <xdr:rowOff>135334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151861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66201</xdr:rowOff>
    </xdr:from>
    <xdr:to>
      <xdr:col>36</xdr:col>
      <xdr:colOff>165100</xdr:colOff>
      <xdr:row>97</xdr:row>
      <xdr:rowOff>167801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158928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7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131767</xdr:rowOff>
    </xdr:from>
    <xdr:to>
      <xdr:col>55</xdr:col>
      <xdr:colOff>50800</xdr:colOff>
      <xdr:row>97</xdr:row>
      <xdr:rowOff>61917</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59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154644</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44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165440</xdr:rowOff>
    </xdr:from>
    <xdr:to>
      <xdr:col>50</xdr:col>
      <xdr:colOff>165100</xdr:colOff>
      <xdr:row>96</xdr:row>
      <xdr:rowOff>95590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45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112117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2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11739</xdr:rowOff>
    </xdr:from>
    <xdr:to>
      <xdr:col>46</xdr:col>
      <xdr:colOff>38100</xdr:colOff>
      <xdr:row>97</xdr:row>
      <xdr:rowOff>113339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6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3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39312</xdr:rowOff>
    </xdr:from>
    <xdr:to>
      <xdr:col>41</xdr:col>
      <xdr:colOff>101600</xdr:colOff>
      <xdr:row>97</xdr:row>
      <xdr:rowOff>140912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66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132039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52662</xdr:rowOff>
    </xdr:from>
    <xdr:to>
      <xdr:col>36</xdr:col>
      <xdr:colOff>165100</xdr:colOff>
      <xdr:row>97</xdr:row>
      <xdr:rowOff>154262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6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170789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5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29210</xdr:rowOff>
    </xdr:from>
    <xdr:to>
      <xdr:col>85</xdr:col>
      <xdr:colOff>127000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715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72346</xdr:rowOff>
    </xdr:from>
    <xdr:to>
      <xdr:col>76</xdr:col>
      <xdr:colOff>165100</xdr:colOff>
      <xdr:row>38</xdr:row>
      <xdr:rowOff>2496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19023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19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67291</xdr:rowOff>
    </xdr:from>
    <xdr:to>
      <xdr:col>71</xdr:col>
      <xdr:colOff>177800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582391"/>
          <a:ext cx="889000" cy="14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13348</xdr:rowOff>
    </xdr:from>
    <xdr:to>
      <xdr:col>72</xdr:col>
      <xdr:colOff>38100</xdr:colOff>
      <xdr:row>38</xdr:row>
      <xdr:rowOff>114948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131475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48171</xdr:rowOff>
    </xdr:from>
    <xdr:to>
      <xdr:col>67</xdr:col>
      <xdr:colOff>101600</xdr:colOff>
      <xdr:row>38</xdr:row>
      <xdr:rowOff>149771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140898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149860</xdr:rowOff>
    </xdr:from>
    <xdr:to>
      <xdr:col>85</xdr:col>
      <xdr:colOff>177800</xdr:colOff>
      <xdr:row>39</xdr:row>
      <xdr:rowOff>80010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64787</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79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16491</xdr:rowOff>
    </xdr:from>
    <xdr:to>
      <xdr:col>67</xdr:col>
      <xdr:colOff>101600</xdr:colOff>
      <xdr:row>38</xdr:row>
      <xdr:rowOff>118091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134618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107314</xdr:rowOff>
    </xdr:from>
    <xdr:to>
      <xdr:col>85</xdr:col>
      <xdr:colOff>127000</xdr:colOff>
      <xdr:row>77</xdr:row>
      <xdr:rowOff>108948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0896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52272</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5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108948</xdr:rowOff>
    </xdr:from>
    <xdr:to>
      <xdr:col>81</xdr:col>
      <xdr:colOff>50800</xdr:colOff>
      <xdr:row>77</xdr:row>
      <xdr:rowOff>120138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10598"/>
          <a:ext cx="889000" cy="1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120138</xdr:rowOff>
    </xdr:from>
    <xdr:to>
      <xdr:col>76</xdr:col>
      <xdr:colOff>114300</xdr:colOff>
      <xdr:row>77</xdr:row>
      <xdr:rowOff>147766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21788"/>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60086</xdr:rowOff>
    </xdr:from>
    <xdr:to>
      <xdr:col>76</xdr:col>
      <xdr:colOff>165100</xdr:colOff>
      <xdr:row>77</xdr:row>
      <xdr:rowOff>161686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6763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03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116427</xdr:rowOff>
    </xdr:from>
    <xdr:to>
      <xdr:col>71</xdr:col>
      <xdr:colOff>177800</xdr:colOff>
      <xdr:row>77</xdr:row>
      <xdr:rowOff>147766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318077"/>
          <a:ext cx="889000" cy="3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54142</xdr:rowOff>
    </xdr:from>
    <xdr:to>
      <xdr:col>72</xdr:col>
      <xdr:colOff>38100</xdr:colOff>
      <xdr:row>77</xdr:row>
      <xdr:rowOff>155742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50288</xdr:rowOff>
    </xdr:from>
    <xdr:to>
      <xdr:col>67</xdr:col>
      <xdr:colOff>101600</xdr:colOff>
      <xdr:row>77</xdr:row>
      <xdr:rowOff>151888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168415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56514</xdr:rowOff>
    </xdr:from>
    <xdr:to>
      <xdr:col>85</xdr:col>
      <xdr:colOff>177800</xdr:colOff>
      <xdr:row>77</xdr:row>
      <xdr:rowOff>158114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5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79391</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0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58148</xdr:rowOff>
    </xdr:from>
    <xdr:to>
      <xdr:col>81</xdr:col>
      <xdr:colOff>101600</xdr:colOff>
      <xdr:row>77</xdr:row>
      <xdr:rowOff>159748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4825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03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69338</xdr:rowOff>
    </xdr:from>
    <xdr:to>
      <xdr:col>76</xdr:col>
      <xdr:colOff>165100</xdr:colOff>
      <xdr:row>77</xdr:row>
      <xdr:rowOff>170938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7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162065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36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96966</xdr:rowOff>
    </xdr:from>
    <xdr:to>
      <xdr:col>72</xdr:col>
      <xdr:colOff>38100</xdr:colOff>
      <xdr:row>78</xdr:row>
      <xdr:rowOff>27116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18243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65627</xdr:rowOff>
    </xdr:from>
    <xdr:to>
      <xdr:col>67</xdr:col>
      <xdr:colOff>101600</xdr:colOff>
      <xdr:row>77</xdr:row>
      <xdr:rowOff>167227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158354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6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74202</xdr:rowOff>
    </xdr:from>
    <xdr:to>
      <xdr:col>85</xdr:col>
      <xdr:colOff>127000</xdr:colOff>
      <xdr:row>98</xdr:row>
      <xdr:rowOff>124814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76302"/>
          <a:ext cx="838200" cy="5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63550</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9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74202</xdr:rowOff>
    </xdr:from>
    <xdr:to>
      <xdr:col>81</xdr:col>
      <xdr:colOff>50800</xdr:colOff>
      <xdr:row>98</xdr:row>
      <xdr:rowOff>138069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76302"/>
          <a:ext cx="889000" cy="6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119093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138069</xdr:rowOff>
    </xdr:from>
    <xdr:to>
      <xdr:col>76</xdr:col>
      <xdr:colOff>114300</xdr:colOff>
      <xdr:row>98</xdr:row>
      <xdr:rowOff>163726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40169"/>
          <a:ext cx="889000" cy="2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52980</xdr:rowOff>
    </xdr:from>
    <xdr:to>
      <xdr:col>76</xdr:col>
      <xdr:colOff>165100</xdr:colOff>
      <xdr:row>98</xdr:row>
      <xdr:rowOff>154580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171107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152482</xdr:rowOff>
    </xdr:from>
    <xdr:to>
      <xdr:col>71</xdr:col>
      <xdr:colOff>177800</xdr:colOff>
      <xdr:row>98</xdr:row>
      <xdr:rowOff>163726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54582"/>
          <a:ext cx="889000" cy="1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83810</xdr:rowOff>
    </xdr:from>
    <xdr:to>
      <xdr:col>72</xdr:col>
      <xdr:colOff>38100</xdr:colOff>
      <xdr:row>99</xdr:row>
      <xdr:rowOff>13960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30487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94528</xdr:rowOff>
    </xdr:from>
    <xdr:to>
      <xdr:col>67</xdr:col>
      <xdr:colOff>101600</xdr:colOff>
      <xdr:row>99</xdr:row>
      <xdr:rowOff>24678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9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41205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7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74014</xdr:rowOff>
    </xdr:from>
    <xdr:to>
      <xdr:col>85</xdr:col>
      <xdr:colOff>177800</xdr:colOff>
      <xdr:row>99</xdr:row>
      <xdr:rowOff>4164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7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19100</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23402</xdr:rowOff>
    </xdr:from>
    <xdr:to>
      <xdr:col>81</xdr:col>
      <xdr:colOff>101600</xdr:colOff>
      <xdr:row>98</xdr:row>
      <xdr:rowOff>125002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141529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0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87269</xdr:rowOff>
    </xdr:from>
    <xdr:to>
      <xdr:col>76</xdr:col>
      <xdr:colOff>165100</xdr:colOff>
      <xdr:row>99</xdr:row>
      <xdr:rowOff>17419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8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8546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8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112926</xdr:rowOff>
    </xdr:from>
    <xdr:to>
      <xdr:col>72</xdr:col>
      <xdr:colOff>38100</xdr:colOff>
      <xdr:row>99</xdr:row>
      <xdr:rowOff>43076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1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34203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0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101682</xdr:rowOff>
    </xdr:from>
    <xdr:to>
      <xdr:col>67</xdr:col>
      <xdr:colOff>101600</xdr:colOff>
      <xdr:row>99</xdr:row>
      <xdr:rowOff>31832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0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22959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9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70777</xdr:rowOff>
    </xdr:from>
    <xdr:to>
      <xdr:col>116</xdr:col>
      <xdr:colOff>63500</xdr:colOff>
      <xdr:row>39</xdr:row>
      <xdr:rowOff>15761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414427"/>
          <a:ext cx="838200" cy="28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152290</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5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13170</xdr:rowOff>
    </xdr:from>
    <xdr:to>
      <xdr:col>111</xdr:col>
      <xdr:colOff>177800</xdr:colOff>
      <xdr:row>39</xdr:row>
      <xdr:rowOff>15761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99720"/>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166598</xdr:rowOff>
    </xdr:from>
    <xdr:to>
      <xdr:col>107</xdr:col>
      <xdr:colOff>50800</xdr:colOff>
      <xdr:row>39</xdr:row>
      <xdr:rowOff>13170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81698"/>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3289</xdr:rowOff>
    </xdr:from>
    <xdr:to>
      <xdr:col>107</xdr:col>
      <xdr:colOff>101600</xdr:colOff>
      <xdr:row>38</xdr:row>
      <xdr:rowOff>104889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121416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153568</xdr:rowOff>
    </xdr:from>
    <xdr:to>
      <xdr:col>102</xdr:col>
      <xdr:colOff>114300</xdr:colOff>
      <xdr:row>38</xdr:row>
      <xdr:rowOff>166598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6866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39560</xdr:rowOff>
    </xdr:from>
    <xdr:to>
      <xdr:col>102</xdr:col>
      <xdr:colOff>165100</xdr:colOff>
      <xdr:row>38</xdr:row>
      <xdr:rowOff>141160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157687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54039</xdr:rowOff>
    </xdr:from>
    <xdr:to>
      <xdr:col>98</xdr:col>
      <xdr:colOff>38100</xdr:colOff>
      <xdr:row>38</xdr:row>
      <xdr:rowOff>155639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19977</xdr:rowOff>
    </xdr:from>
    <xdr:to>
      <xdr:col>116</xdr:col>
      <xdr:colOff>114300</xdr:colOff>
      <xdr:row>37</xdr:row>
      <xdr:rowOff>121577</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3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42854</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21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136411</xdr:rowOff>
    </xdr:from>
    <xdr:to>
      <xdr:col>112</xdr:col>
      <xdr:colOff>38100</xdr:colOff>
      <xdr:row>39</xdr:row>
      <xdr:rowOff>66561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57688</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4017" y="674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133820</xdr:rowOff>
    </xdr:from>
    <xdr:to>
      <xdr:col>107</xdr:col>
      <xdr:colOff>101600</xdr:colOff>
      <xdr:row>39</xdr:row>
      <xdr:rowOff>63970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55097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741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115798</xdr:rowOff>
    </xdr:from>
    <xdr:to>
      <xdr:col>102</xdr:col>
      <xdr:colOff>165100</xdr:colOff>
      <xdr:row>39</xdr:row>
      <xdr:rowOff>45948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37075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72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102768</xdr:rowOff>
    </xdr:from>
    <xdr:to>
      <xdr:col>98</xdr:col>
      <xdr:colOff>38100</xdr:colOff>
      <xdr:row>39</xdr:row>
      <xdr:rowOff>32918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24045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71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79464</xdr:rowOff>
    </xdr:from>
    <xdr:to>
      <xdr:col>116</xdr:col>
      <xdr:colOff>63500</xdr:colOff>
      <xdr:row>58</xdr:row>
      <xdr:rowOff>84722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23564"/>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46105</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99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79464</xdr:rowOff>
    </xdr:from>
    <xdr:to>
      <xdr:col>111</xdr:col>
      <xdr:colOff>177800</xdr:colOff>
      <xdr:row>58</xdr:row>
      <xdr:rowOff>80931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23564"/>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158252</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101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67748</xdr:rowOff>
    </xdr:from>
    <xdr:to>
      <xdr:col>107</xdr:col>
      <xdr:colOff>50800</xdr:colOff>
      <xdr:row>58</xdr:row>
      <xdr:rowOff>80931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11848"/>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31541</xdr:rowOff>
    </xdr:from>
    <xdr:to>
      <xdr:col>107</xdr:col>
      <xdr:colOff>101600</xdr:colOff>
      <xdr:row>58</xdr:row>
      <xdr:rowOff>133141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124268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100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55785</xdr:rowOff>
    </xdr:from>
    <xdr:to>
      <xdr:col>102</xdr:col>
      <xdr:colOff>114300</xdr:colOff>
      <xdr:row>58</xdr:row>
      <xdr:rowOff>67748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9999885"/>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72898</xdr:rowOff>
    </xdr:from>
    <xdr:to>
      <xdr:col>102</xdr:col>
      <xdr:colOff>165100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165625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72936</xdr:rowOff>
    </xdr:from>
    <xdr:to>
      <xdr:col>98</xdr:col>
      <xdr:colOff>38100</xdr:colOff>
      <xdr:row>59</xdr:row>
      <xdr:rowOff>3086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165663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10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33922</xdr:rowOff>
    </xdr:from>
    <xdr:to>
      <xdr:col>116</xdr:col>
      <xdr:colOff>114300</xdr:colOff>
      <xdr:row>58</xdr:row>
      <xdr:rowOff>135522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56799</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2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28664</xdr:rowOff>
    </xdr:from>
    <xdr:to>
      <xdr:col>112</xdr:col>
      <xdr:colOff>38100</xdr:colOff>
      <xdr:row>58</xdr:row>
      <xdr:rowOff>130264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7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146791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4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30131</xdr:rowOff>
    </xdr:from>
    <xdr:to>
      <xdr:col>107</xdr:col>
      <xdr:colOff>101600</xdr:colOff>
      <xdr:row>58</xdr:row>
      <xdr:rowOff>131731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148258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4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16948</xdr:rowOff>
    </xdr:from>
    <xdr:to>
      <xdr:col>102</xdr:col>
      <xdr:colOff>165100</xdr:colOff>
      <xdr:row>58</xdr:row>
      <xdr:rowOff>118548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135075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3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4985</xdr:rowOff>
    </xdr:from>
    <xdr:to>
      <xdr:col>98</xdr:col>
      <xdr:colOff>38100</xdr:colOff>
      <xdr:row>58</xdr:row>
      <xdr:rowOff>106585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123112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150470</xdr:rowOff>
    </xdr:from>
    <xdr:to>
      <xdr:col>116</xdr:col>
      <xdr:colOff>63500</xdr:colOff>
      <xdr:row>77</xdr:row>
      <xdr:rowOff>161150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52120"/>
          <a:ext cx="8382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113885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44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156463</xdr:rowOff>
    </xdr:from>
    <xdr:to>
      <xdr:col>111</xdr:col>
      <xdr:colOff>177800</xdr:colOff>
      <xdr:row>77</xdr:row>
      <xdr:rowOff>161150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358113"/>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39895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42177</xdr:rowOff>
    </xdr:from>
    <xdr:to>
      <xdr:col>107</xdr:col>
      <xdr:colOff>50800</xdr:colOff>
      <xdr:row>77</xdr:row>
      <xdr:rowOff>156463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072377"/>
          <a:ext cx="889000" cy="28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52133</xdr:rowOff>
    </xdr:from>
    <xdr:to>
      <xdr:col>107</xdr:col>
      <xdr:colOff>101600</xdr:colOff>
      <xdr:row>77</xdr:row>
      <xdr:rowOff>153733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170260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42177</xdr:rowOff>
    </xdr:from>
    <xdr:to>
      <xdr:col>102</xdr:col>
      <xdr:colOff>114300</xdr:colOff>
      <xdr:row>76</xdr:row>
      <xdr:rowOff>51739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72377"/>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148044</xdr:rowOff>
    </xdr:from>
    <xdr:to>
      <xdr:col>102</xdr:col>
      <xdr:colOff>165100</xdr:colOff>
      <xdr:row>77</xdr:row>
      <xdr:rowOff>78194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69321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137998</xdr:rowOff>
    </xdr:from>
    <xdr:to>
      <xdr:col>98</xdr:col>
      <xdr:colOff>38100</xdr:colOff>
      <xdr:row>77</xdr:row>
      <xdr:rowOff>68148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59275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99670</xdr:rowOff>
    </xdr:from>
    <xdr:to>
      <xdr:col>116</xdr:col>
      <xdr:colOff>114300</xdr:colOff>
      <xdr:row>78</xdr:row>
      <xdr:rowOff>29820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78097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110350</xdr:rowOff>
    </xdr:from>
    <xdr:to>
      <xdr:col>112</xdr:col>
      <xdr:colOff>38100</xdr:colOff>
      <xdr:row>78</xdr:row>
      <xdr:rowOff>40500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31627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105663</xdr:rowOff>
    </xdr:from>
    <xdr:to>
      <xdr:col>107</xdr:col>
      <xdr:colOff>101600</xdr:colOff>
      <xdr:row>78</xdr:row>
      <xdr:rowOff>35813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0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26940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0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162827</xdr:rowOff>
    </xdr:from>
    <xdr:to>
      <xdr:col>102</xdr:col>
      <xdr:colOff>165100</xdr:colOff>
      <xdr:row>76</xdr:row>
      <xdr:rowOff>92977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109503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939</xdr:rowOff>
    </xdr:from>
    <xdr:to>
      <xdr:col>98</xdr:col>
      <xdr:colOff>38100</xdr:colOff>
      <xdr:row>76</xdr:row>
      <xdr:rowOff>102539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3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119066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0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が類似団体内平均値を大きく上回っている。補助費等は小浜病院組合や下水道事業会計の起債残高が多く、それらへの負担金や繰出金が高いことが要因となっている。また、一般廃棄物処理施設について建替えを一部事務組合で</a:t>
          </a:r>
          <a:r>
            <a:rPr kumimoji="1" lang="ja-JP" altLang="en-US" sz="1100" b="0" i="0" baseline="0">
              <a:solidFill>
                <a:schemeClr val="dk1"/>
              </a:solidFill>
              <a:effectLst/>
              <a:latin typeface="+mn-lt"/>
              <a:ea typeface="+mn-ea"/>
              <a:cs typeface="+mn-cs"/>
            </a:rPr>
            <a:t>実施したことで</a:t>
          </a:r>
          <a:r>
            <a:rPr kumimoji="1" lang="ja-JP" altLang="ja-JP" sz="1100" b="0" i="0" baseline="0">
              <a:solidFill>
                <a:schemeClr val="dk1"/>
              </a:solidFill>
              <a:effectLst/>
              <a:latin typeface="+mn-lt"/>
              <a:ea typeface="+mn-ea"/>
              <a:cs typeface="+mn-cs"/>
            </a:rPr>
            <a:t>、建設にかかる地方債の償還の負担が発生することから今後も増加することが見込まれる。人件費や物件費、公債費など、類似団体内平均値や全国平均・県内平均いずれよりも高い水準のものが見受けれる。人件費は、保育士や公民館職員、給食調理員等の業務において、会計年度任用職員に頼らざるを得ない現状にあり、人件費を押し上げる要因となっている。公債費は、近年実施した大型事業の償還開始により増加傾向にあ</a:t>
          </a:r>
          <a:r>
            <a:rPr kumimoji="1" lang="ja-JP" altLang="en-US" sz="1100" b="0" i="0" baseline="0">
              <a:solidFill>
                <a:schemeClr val="dk1"/>
              </a:solidFill>
              <a:effectLst/>
              <a:latin typeface="+mn-lt"/>
              <a:ea typeface="+mn-ea"/>
              <a:cs typeface="+mn-cs"/>
            </a:rPr>
            <a:t>ったが</a:t>
          </a:r>
          <a:r>
            <a:rPr kumimoji="1" lang="ja-JP" altLang="ja-JP" sz="1100" b="0" i="0" baseline="0">
              <a:solidFill>
                <a:schemeClr val="dk1"/>
              </a:solidFill>
              <a:effectLst/>
              <a:latin typeface="+mn-lt"/>
              <a:ea typeface="+mn-ea"/>
              <a:cs typeface="+mn-cs"/>
            </a:rPr>
            <a:t>、投資的経費の抑制により今後減少する見込みである。物件費についてもふるさと納税にかかる委託料の増加や、小学校統合後のスクールバス費用の増加、中学校の給食調理業務委託等により、増加傾向にある。扶助費については、類似団体平均値や全国平均を下回っているものの増加傾向にある。</a:t>
          </a:r>
          <a:r>
            <a:rPr kumimoji="1" lang="ja-JP" altLang="en-US" sz="1100" b="0" i="0" baseline="0">
              <a:solidFill>
                <a:schemeClr val="dk1"/>
              </a:solidFill>
              <a:effectLst/>
              <a:latin typeface="+mn-lt"/>
              <a:ea typeface="+mn-ea"/>
              <a:cs typeface="+mn-cs"/>
            </a:rPr>
            <a:t>また、投資及び出資金が大きく増加しているが、下水道事業会計への操出基準の見直しにより一部を出資金として支出したことによるものである。</a:t>
          </a:r>
          <a:r>
            <a:rPr kumimoji="1" lang="ja-JP" altLang="ja-JP" sz="1100" b="0" i="0" baseline="0">
              <a:solidFill>
                <a:schemeClr val="dk1"/>
              </a:solidFill>
              <a:effectLst/>
              <a:latin typeface="+mn-lt"/>
              <a:ea typeface="+mn-ea"/>
              <a:cs typeface="+mn-cs"/>
            </a:rPr>
            <a:t>経常的に必要な経費が増加していることから、今後も普通建設事業の抑制と施設の統廃合、業務のアウトソーシング化を推進し、使用料の見直し等により財源の確保に努める。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28,317
27,936
233.11
18,607,044
17,892,522
625,351
9,614,852
15,084,365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94361</xdr:rowOff>
    </xdr:from>
    <xdr:to>
      <xdr:col>24</xdr:col>
      <xdr:colOff>63500</xdr:colOff>
      <xdr:row>36</xdr:row>
      <xdr:rowOff>102743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66561"/>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117238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98247</xdr:rowOff>
    </xdr:from>
    <xdr:to>
      <xdr:col>19</xdr:col>
      <xdr:colOff>177800</xdr:colOff>
      <xdr:row>36</xdr:row>
      <xdr:rowOff>102743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70447"/>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62831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90856</xdr:rowOff>
    </xdr:from>
    <xdr:to>
      <xdr:col>15</xdr:col>
      <xdr:colOff>50800</xdr:colOff>
      <xdr:row>36</xdr:row>
      <xdr:rowOff>98247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63056"/>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125552</xdr:rowOff>
    </xdr:from>
    <xdr:to>
      <xdr:col>15</xdr:col>
      <xdr:colOff>101600</xdr:colOff>
      <xdr:row>37</xdr:row>
      <xdr:rowOff>55702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46829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3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90856</xdr:rowOff>
    </xdr:from>
    <xdr:to>
      <xdr:col>10</xdr:col>
      <xdr:colOff>114300</xdr:colOff>
      <xdr:row>36</xdr:row>
      <xdr:rowOff>95657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6305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110312</xdr:rowOff>
    </xdr:from>
    <xdr:to>
      <xdr:col>10</xdr:col>
      <xdr:colOff>165100</xdr:colOff>
      <xdr:row>37</xdr:row>
      <xdr:rowOff>40462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31589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117932</xdr:rowOff>
    </xdr:from>
    <xdr:to>
      <xdr:col>6</xdr:col>
      <xdr:colOff>38100</xdr:colOff>
      <xdr:row>37</xdr:row>
      <xdr:rowOff>48082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39209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43561</xdr:rowOff>
    </xdr:from>
    <xdr:to>
      <xdr:col>24</xdr:col>
      <xdr:colOff>114300</xdr:colOff>
      <xdr:row>36</xdr:row>
      <xdr:rowOff>145161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66438</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6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51943</xdr:rowOff>
    </xdr:from>
    <xdr:to>
      <xdr:col>20</xdr:col>
      <xdr:colOff>38100</xdr:colOff>
      <xdr:row>36</xdr:row>
      <xdr:rowOff>153543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170070</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599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47447</xdr:rowOff>
    </xdr:from>
    <xdr:to>
      <xdr:col>15</xdr:col>
      <xdr:colOff>101600</xdr:colOff>
      <xdr:row>36</xdr:row>
      <xdr:rowOff>149047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1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165574</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599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40056</xdr:rowOff>
    </xdr:from>
    <xdr:to>
      <xdr:col>10</xdr:col>
      <xdr:colOff>165100</xdr:colOff>
      <xdr:row>36</xdr:row>
      <xdr:rowOff>141656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158183</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9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44857</xdr:rowOff>
    </xdr:from>
    <xdr:to>
      <xdr:col>6</xdr:col>
      <xdr:colOff>38100</xdr:colOff>
      <xdr:row>36</xdr:row>
      <xdr:rowOff>146457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162984</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99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126752</xdr:rowOff>
    </xdr:from>
    <xdr:to>
      <xdr:col>24</xdr:col>
      <xdr:colOff>63500</xdr:colOff>
      <xdr:row>58</xdr:row>
      <xdr:rowOff>38051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99402"/>
          <a:ext cx="838200" cy="8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29191</xdr:rowOff>
    </xdr:from>
    <xdr:to>
      <xdr:col>19</xdr:col>
      <xdr:colOff>177800</xdr:colOff>
      <xdr:row>57</xdr:row>
      <xdr:rowOff>126752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01841"/>
          <a:ext cx="889000" cy="9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59686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29191</xdr:rowOff>
    </xdr:from>
    <xdr:to>
      <xdr:col>15</xdr:col>
      <xdr:colOff>50800</xdr:colOff>
      <xdr:row>58</xdr:row>
      <xdr:rowOff>55252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01841"/>
          <a:ext cx="889000" cy="19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118144</xdr:rowOff>
    </xdr:from>
    <xdr:to>
      <xdr:col>15</xdr:col>
      <xdr:colOff>101600</xdr:colOff>
      <xdr:row>57</xdr:row>
      <xdr:rowOff>48294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64821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48567</xdr:rowOff>
    </xdr:from>
    <xdr:to>
      <xdr:col>10</xdr:col>
      <xdr:colOff>114300</xdr:colOff>
      <xdr:row>58</xdr:row>
      <xdr:rowOff>55252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92667"/>
          <a:ext cx="8890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1733</xdr:rowOff>
    </xdr:from>
    <xdr:to>
      <xdr:col>10</xdr:col>
      <xdr:colOff>165100</xdr:colOff>
      <xdr:row>58</xdr:row>
      <xdr:rowOff>103333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119860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10490</xdr:rowOff>
    </xdr:from>
    <xdr:to>
      <xdr:col>6</xdr:col>
      <xdr:colOff>38100</xdr:colOff>
      <xdr:row>58</xdr:row>
      <xdr:rowOff>112090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103217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4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158701</xdr:rowOff>
    </xdr:from>
    <xdr:to>
      <xdr:col>24</xdr:col>
      <xdr:colOff>114300</xdr:colOff>
      <xdr:row>58</xdr:row>
      <xdr:rowOff>88851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120777</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75952</xdr:rowOff>
    </xdr:from>
    <xdr:to>
      <xdr:col>20</xdr:col>
      <xdr:colOff>38100</xdr:colOff>
      <xdr:row>58</xdr:row>
      <xdr:rowOff>6102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22629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62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149841</xdr:rowOff>
    </xdr:from>
    <xdr:to>
      <xdr:col>15</xdr:col>
      <xdr:colOff>101600</xdr:colOff>
      <xdr:row>57</xdr:row>
      <xdr:rowOff>79991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71118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84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4452</xdr:rowOff>
    </xdr:from>
    <xdr:to>
      <xdr:col>10</xdr:col>
      <xdr:colOff>165100</xdr:colOff>
      <xdr:row>58</xdr:row>
      <xdr:rowOff>106052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97179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4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169217</xdr:rowOff>
    </xdr:from>
    <xdr:to>
      <xdr:col>6</xdr:col>
      <xdr:colOff>38100</xdr:colOff>
      <xdr:row>58</xdr:row>
      <xdr:rowOff>99367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4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115894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7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9686</xdr:rowOff>
    </xdr:from>
    <xdr:to>
      <xdr:col>24</xdr:col>
      <xdr:colOff>63500</xdr:colOff>
      <xdr:row>76</xdr:row>
      <xdr:rowOff>44634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039886"/>
          <a:ext cx="838200" cy="3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44634</xdr:rowOff>
    </xdr:from>
    <xdr:to>
      <xdr:col>19</xdr:col>
      <xdr:colOff>177800</xdr:colOff>
      <xdr:row>77</xdr:row>
      <xdr:rowOff>37612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074834"/>
          <a:ext cx="889000" cy="16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37612</xdr:rowOff>
    </xdr:from>
    <xdr:to>
      <xdr:col>15</xdr:col>
      <xdr:colOff>50800</xdr:colOff>
      <xdr:row>77</xdr:row>
      <xdr:rowOff>67997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239262"/>
          <a:ext cx="8890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131319</xdr:rowOff>
    </xdr:from>
    <xdr:to>
      <xdr:col>15</xdr:col>
      <xdr:colOff>101600</xdr:colOff>
      <xdr:row>76</xdr:row>
      <xdr:rowOff>61469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77996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67997</xdr:rowOff>
    </xdr:from>
    <xdr:to>
      <xdr:col>10</xdr:col>
      <xdr:colOff>114300</xdr:colOff>
      <xdr:row>77</xdr:row>
      <xdr:rowOff>99132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269647"/>
          <a:ext cx="889000" cy="3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152611</xdr:rowOff>
    </xdr:from>
    <xdr:to>
      <xdr:col>10</xdr:col>
      <xdr:colOff>165100</xdr:colOff>
      <xdr:row>76</xdr:row>
      <xdr:rowOff>82761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99288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15945</xdr:rowOff>
    </xdr:from>
    <xdr:to>
      <xdr:col>6</xdr:col>
      <xdr:colOff>38100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130336</xdr:rowOff>
    </xdr:from>
    <xdr:to>
      <xdr:col>24</xdr:col>
      <xdr:colOff>114300</xdr:colOff>
      <xdr:row>76</xdr:row>
      <xdr:rowOff>60486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98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108763</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96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165284</xdr:rowOff>
    </xdr:from>
    <xdr:to>
      <xdr:col>20</xdr:col>
      <xdr:colOff>38100</xdr:colOff>
      <xdr:row>76</xdr:row>
      <xdr:rowOff>95434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0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86561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1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158262</xdr:rowOff>
    </xdr:from>
    <xdr:to>
      <xdr:col>15</xdr:col>
      <xdr:colOff>101600</xdr:colOff>
      <xdr:row>77</xdr:row>
      <xdr:rowOff>88412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79539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8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17197</xdr:rowOff>
    </xdr:from>
    <xdr:to>
      <xdr:col>10</xdr:col>
      <xdr:colOff>165100</xdr:colOff>
      <xdr:row>77</xdr:row>
      <xdr:rowOff>118797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21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109924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31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48332</xdr:rowOff>
    </xdr:from>
    <xdr:to>
      <xdr:col>6</xdr:col>
      <xdr:colOff>38100</xdr:colOff>
      <xdr:row>77</xdr:row>
      <xdr:rowOff>149932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2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141059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34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133038</xdr:rowOff>
    </xdr:from>
    <xdr:to>
      <xdr:col>24</xdr:col>
      <xdr:colOff>63500</xdr:colOff>
      <xdr:row>96</xdr:row>
      <xdr:rowOff>133352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92238"/>
          <a:ext cx="83820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126788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8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133352</xdr:rowOff>
    </xdr:from>
    <xdr:to>
      <xdr:col>19</xdr:col>
      <xdr:colOff>177800</xdr:colOff>
      <xdr:row>97</xdr:row>
      <xdr:rowOff>22010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92552"/>
          <a:ext cx="889000" cy="6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64127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9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22010</xdr:rowOff>
    </xdr:from>
    <xdr:to>
      <xdr:col>15</xdr:col>
      <xdr:colOff>50800</xdr:colOff>
      <xdr:row>97</xdr:row>
      <xdr:rowOff>56876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52660"/>
          <a:ext cx="889000" cy="3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151439</xdr:rowOff>
    </xdr:from>
    <xdr:to>
      <xdr:col>15</xdr:col>
      <xdr:colOff>101600</xdr:colOff>
      <xdr:row>97</xdr:row>
      <xdr:rowOff>81589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72716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56876</xdr:rowOff>
    </xdr:from>
    <xdr:to>
      <xdr:col>10</xdr:col>
      <xdr:colOff>114300</xdr:colOff>
      <xdr:row>97</xdr:row>
      <xdr:rowOff>68337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87526"/>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32161</xdr:rowOff>
    </xdr:from>
    <xdr:to>
      <xdr:col>10</xdr:col>
      <xdr:colOff>165100</xdr:colOff>
      <xdr:row>97</xdr:row>
      <xdr:rowOff>133761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6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124888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5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57294</xdr:rowOff>
    </xdr:from>
    <xdr:to>
      <xdr:col>6</xdr:col>
      <xdr:colOff>38100</xdr:colOff>
      <xdr:row>97</xdr:row>
      <xdr:rowOff>158894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150021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8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82238</xdr:rowOff>
    </xdr:from>
    <xdr:to>
      <xdr:col>24</xdr:col>
      <xdr:colOff>114300</xdr:colOff>
      <xdr:row>97</xdr:row>
      <xdr:rowOff>12388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105115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9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82552</xdr:rowOff>
    </xdr:from>
    <xdr:to>
      <xdr:col>20</xdr:col>
      <xdr:colOff>38100</xdr:colOff>
      <xdr:row>97</xdr:row>
      <xdr:rowOff>12702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4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29229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3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142660</xdr:rowOff>
    </xdr:from>
    <xdr:to>
      <xdr:col>15</xdr:col>
      <xdr:colOff>101600</xdr:colOff>
      <xdr:row>97</xdr:row>
      <xdr:rowOff>72810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89337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37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6076</xdr:rowOff>
    </xdr:from>
    <xdr:to>
      <xdr:col>10</xdr:col>
      <xdr:colOff>165100</xdr:colOff>
      <xdr:row>97</xdr:row>
      <xdr:rowOff>107676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124203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41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17537</xdr:rowOff>
    </xdr:from>
    <xdr:to>
      <xdr:col>6</xdr:col>
      <xdr:colOff>38100</xdr:colOff>
      <xdr:row>97</xdr:row>
      <xdr:rowOff>119137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4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135664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135890</xdr:rowOff>
    </xdr:from>
    <xdr:to>
      <xdr:col>55</xdr:col>
      <xdr:colOff>0</xdr:colOff>
      <xdr:row>32</xdr:row>
      <xdr:rowOff>115507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5450840"/>
          <a:ext cx="838200" cy="15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22750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37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115507</xdr:rowOff>
    </xdr:from>
    <xdr:to>
      <xdr:col>50</xdr:col>
      <xdr:colOff>114300</xdr:colOff>
      <xdr:row>32</xdr:row>
      <xdr:rowOff>158369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5601907"/>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115143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3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158369</xdr:rowOff>
    </xdr:from>
    <xdr:to>
      <xdr:col>45</xdr:col>
      <xdr:colOff>177800</xdr:colOff>
      <xdr:row>33</xdr:row>
      <xdr:rowOff>3873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5644769"/>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18034</xdr:rowOff>
    </xdr:from>
    <xdr:to>
      <xdr:col>46</xdr:col>
      <xdr:colOff>38100</xdr:colOff>
      <xdr:row>38</xdr:row>
      <xdr:rowOff>119634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110761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43878</xdr:rowOff>
    </xdr:from>
    <xdr:to>
      <xdr:col>41</xdr:col>
      <xdr:colOff>50800</xdr:colOff>
      <xdr:row>33</xdr:row>
      <xdr:rowOff>3873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5530278"/>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14033</xdr:rowOff>
    </xdr:from>
    <xdr:to>
      <xdr:col>41</xdr:col>
      <xdr:colOff>101600</xdr:colOff>
      <xdr:row>38</xdr:row>
      <xdr:rowOff>115633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106760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621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124858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63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85090</xdr:rowOff>
    </xdr:from>
    <xdr:to>
      <xdr:col>55</xdr:col>
      <xdr:colOff>50800</xdr:colOff>
      <xdr:row>32</xdr:row>
      <xdr:rowOff>15240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54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38117</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35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64707</xdr:rowOff>
    </xdr:from>
    <xdr:to>
      <xdr:col>50</xdr:col>
      <xdr:colOff>165100</xdr:colOff>
      <xdr:row>32</xdr:row>
      <xdr:rowOff>166307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555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11384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32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107569</xdr:rowOff>
    </xdr:from>
    <xdr:to>
      <xdr:col>46</xdr:col>
      <xdr:colOff>38100</xdr:colOff>
      <xdr:row>33</xdr:row>
      <xdr:rowOff>37719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5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54246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124523</xdr:rowOff>
    </xdr:from>
    <xdr:to>
      <xdr:col>41</xdr:col>
      <xdr:colOff>101600</xdr:colOff>
      <xdr:row>33</xdr:row>
      <xdr:rowOff>54673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56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71200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38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164528</xdr:rowOff>
    </xdr:from>
    <xdr:to>
      <xdr:col>36</xdr:col>
      <xdr:colOff>165100</xdr:colOff>
      <xdr:row>32</xdr:row>
      <xdr:rowOff>94678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47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111205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25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152578</xdr:rowOff>
    </xdr:from>
    <xdr:to>
      <xdr:col>55</xdr:col>
      <xdr:colOff>0</xdr:colOff>
      <xdr:row>56</xdr:row>
      <xdr:rowOff>49326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582328"/>
          <a:ext cx="838200" cy="6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110799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1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164446</xdr:rowOff>
    </xdr:from>
    <xdr:to>
      <xdr:col>50</xdr:col>
      <xdr:colOff>114300</xdr:colOff>
      <xdr:row>56</xdr:row>
      <xdr:rowOff>49326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594196"/>
          <a:ext cx="889000" cy="5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164446</xdr:rowOff>
    </xdr:from>
    <xdr:to>
      <xdr:col>45</xdr:col>
      <xdr:colOff>177800</xdr:colOff>
      <xdr:row>56</xdr:row>
      <xdr:rowOff>44374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594196"/>
          <a:ext cx="889000" cy="5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143345</xdr:rowOff>
    </xdr:from>
    <xdr:to>
      <xdr:col>46</xdr:col>
      <xdr:colOff>38100</xdr:colOff>
      <xdr:row>57</xdr:row>
      <xdr:rowOff>73495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61461</xdr:rowOff>
    </xdr:from>
    <xdr:to>
      <xdr:col>41</xdr:col>
      <xdr:colOff>50800</xdr:colOff>
      <xdr:row>56</xdr:row>
      <xdr:rowOff>44374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491211"/>
          <a:ext cx="889000" cy="15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168643</xdr:rowOff>
    </xdr:from>
    <xdr:to>
      <xdr:col>41</xdr:col>
      <xdr:colOff>101600</xdr:colOff>
      <xdr:row>57</xdr:row>
      <xdr:rowOff>98793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89920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31445</xdr:rowOff>
    </xdr:from>
    <xdr:to>
      <xdr:col>36</xdr:col>
      <xdr:colOff>165100</xdr:colOff>
      <xdr:row>57</xdr:row>
      <xdr:rowOff>133045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124172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101778</xdr:rowOff>
    </xdr:from>
    <xdr:to>
      <xdr:col>55</xdr:col>
      <xdr:colOff>50800</xdr:colOff>
      <xdr:row>56</xdr:row>
      <xdr:rowOff>31928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124655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169976</xdr:rowOff>
    </xdr:from>
    <xdr:to>
      <xdr:col>50</xdr:col>
      <xdr:colOff>165100</xdr:colOff>
      <xdr:row>56</xdr:row>
      <xdr:rowOff>100126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116653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113646</xdr:rowOff>
    </xdr:from>
    <xdr:to>
      <xdr:col>46</xdr:col>
      <xdr:colOff>38100</xdr:colOff>
      <xdr:row>56</xdr:row>
      <xdr:rowOff>43796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60323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3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165024</xdr:rowOff>
    </xdr:from>
    <xdr:to>
      <xdr:col>41</xdr:col>
      <xdr:colOff>101600</xdr:colOff>
      <xdr:row>56</xdr:row>
      <xdr:rowOff>95174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9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111701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37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10661</xdr:rowOff>
    </xdr:from>
    <xdr:to>
      <xdr:col>36</xdr:col>
      <xdr:colOff>165100</xdr:colOff>
      <xdr:row>55</xdr:row>
      <xdr:rowOff>112261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128788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21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12475</xdr:rowOff>
    </xdr:from>
    <xdr:to>
      <xdr:col>55</xdr:col>
      <xdr:colOff>0</xdr:colOff>
      <xdr:row>78</xdr:row>
      <xdr:rowOff>44255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85575"/>
          <a:ext cx="838200" cy="3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126137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27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6055</xdr:rowOff>
    </xdr:from>
    <xdr:to>
      <xdr:col>50</xdr:col>
      <xdr:colOff>114300</xdr:colOff>
      <xdr:row>78</xdr:row>
      <xdr:rowOff>44255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379155"/>
          <a:ext cx="889000" cy="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6055</xdr:rowOff>
    </xdr:from>
    <xdr:to>
      <xdr:col>45</xdr:col>
      <xdr:colOff>177800</xdr:colOff>
      <xdr:row>78</xdr:row>
      <xdr:rowOff>46541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79155"/>
          <a:ext cx="889000" cy="4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126126</xdr:rowOff>
    </xdr:from>
    <xdr:to>
      <xdr:col>46</xdr:col>
      <xdr:colOff>38100</xdr:colOff>
      <xdr:row>78</xdr:row>
      <xdr:rowOff>56276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72803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46541</xdr:rowOff>
    </xdr:from>
    <xdr:to>
      <xdr:col>41</xdr:col>
      <xdr:colOff>50800</xdr:colOff>
      <xdr:row>78</xdr:row>
      <xdr:rowOff>52924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19641"/>
          <a:ext cx="8890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285</xdr:rowOff>
    </xdr:from>
    <xdr:to>
      <xdr:col>41</xdr:col>
      <xdr:colOff>101600</xdr:colOff>
      <xdr:row>78</xdr:row>
      <xdr:rowOff>101885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93012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6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19794</xdr:rowOff>
    </xdr:from>
    <xdr:to>
      <xdr:col>36</xdr:col>
      <xdr:colOff>165100</xdr:colOff>
      <xdr:row>78</xdr:row>
      <xdr:rowOff>121394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112521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133125</xdr:rowOff>
    </xdr:from>
    <xdr:to>
      <xdr:col>55</xdr:col>
      <xdr:colOff>50800</xdr:colOff>
      <xdr:row>78</xdr:row>
      <xdr:rowOff>63275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92502</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2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164905</xdr:rowOff>
    </xdr:from>
    <xdr:to>
      <xdr:col>50</xdr:col>
      <xdr:colOff>165100</xdr:colOff>
      <xdr:row>78</xdr:row>
      <xdr:rowOff>95055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6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86182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5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126705</xdr:rowOff>
    </xdr:from>
    <xdr:to>
      <xdr:col>46</xdr:col>
      <xdr:colOff>38100</xdr:colOff>
      <xdr:row>78</xdr:row>
      <xdr:rowOff>56855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2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47982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2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167191</xdr:rowOff>
    </xdr:from>
    <xdr:to>
      <xdr:col>41</xdr:col>
      <xdr:colOff>101600</xdr:colOff>
      <xdr:row>78</xdr:row>
      <xdr:rowOff>97341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6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113868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4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2124</xdr:rowOff>
    </xdr:from>
    <xdr:to>
      <xdr:col>36</xdr:col>
      <xdr:colOff>165100</xdr:colOff>
      <xdr:row>78</xdr:row>
      <xdr:rowOff>103724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120251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160888</xdr:rowOff>
    </xdr:from>
    <xdr:to>
      <xdr:col>55</xdr:col>
      <xdr:colOff>0</xdr:colOff>
      <xdr:row>97</xdr:row>
      <xdr:rowOff>25864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620088"/>
          <a:ext cx="838200" cy="3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1934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160888</xdr:rowOff>
    </xdr:from>
    <xdr:to>
      <xdr:col>50</xdr:col>
      <xdr:colOff>114300</xdr:colOff>
      <xdr:row>97</xdr:row>
      <xdr:rowOff>2964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20088"/>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76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100733</xdr:rowOff>
    </xdr:from>
    <xdr:to>
      <xdr:col>45</xdr:col>
      <xdr:colOff>177800</xdr:colOff>
      <xdr:row>97</xdr:row>
      <xdr:rowOff>2964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559933"/>
          <a:ext cx="889000" cy="7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156344</xdr:rowOff>
    </xdr:from>
    <xdr:to>
      <xdr:col>46</xdr:col>
      <xdr:colOff>38100</xdr:colOff>
      <xdr:row>97</xdr:row>
      <xdr:rowOff>86494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77621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0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100733</xdr:rowOff>
    </xdr:from>
    <xdr:to>
      <xdr:col>41</xdr:col>
      <xdr:colOff>50800</xdr:colOff>
      <xdr:row>96</xdr:row>
      <xdr:rowOff>139968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559933"/>
          <a:ext cx="889000" cy="3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23462</xdr:rowOff>
    </xdr:from>
    <xdr:to>
      <xdr:col>41</xdr:col>
      <xdr:colOff>101600</xdr:colOff>
      <xdr:row>97</xdr:row>
      <xdr:rowOff>125062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116189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74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28184</xdr:rowOff>
    </xdr:from>
    <xdr:to>
      <xdr:col>36</xdr:col>
      <xdr:colOff>165100</xdr:colOff>
      <xdr:row>97</xdr:row>
      <xdr:rowOff>129784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120911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5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146514</xdr:rowOff>
    </xdr:from>
    <xdr:to>
      <xdr:col>55</xdr:col>
      <xdr:colOff>50800</xdr:colOff>
      <xdr:row>97</xdr:row>
      <xdr:rowOff>76664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169391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5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110088</xdr:rowOff>
    </xdr:from>
    <xdr:to>
      <xdr:col>50</xdr:col>
      <xdr:colOff>165100</xdr:colOff>
      <xdr:row>97</xdr:row>
      <xdr:rowOff>40238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6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56765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34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123614</xdr:rowOff>
    </xdr:from>
    <xdr:to>
      <xdr:col>46</xdr:col>
      <xdr:colOff>38100</xdr:colOff>
      <xdr:row>97</xdr:row>
      <xdr:rowOff>53764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8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70291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35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49933</xdr:rowOff>
    </xdr:from>
    <xdr:to>
      <xdr:col>41</xdr:col>
      <xdr:colOff>101600</xdr:colOff>
      <xdr:row>96</xdr:row>
      <xdr:rowOff>151533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168060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28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89168</xdr:rowOff>
    </xdr:from>
    <xdr:to>
      <xdr:col>36</xdr:col>
      <xdr:colOff>165100</xdr:colOff>
      <xdr:row>97</xdr:row>
      <xdr:rowOff>19318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4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35845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3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1759</xdr:rowOff>
    </xdr:from>
    <xdr:to>
      <xdr:col>85</xdr:col>
      <xdr:colOff>127000</xdr:colOff>
      <xdr:row>37</xdr:row>
      <xdr:rowOff>16580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45409"/>
          <a:ext cx="8382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85336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86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1759</xdr:rowOff>
    </xdr:from>
    <xdr:to>
      <xdr:col>81</xdr:col>
      <xdr:colOff>50800</xdr:colOff>
      <xdr:row>37</xdr:row>
      <xdr:rowOff>3645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45409"/>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15613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156064</xdr:rowOff>
    </xdr:from>
    <xdr:to>
      <xdr:col>76</xdr:col>
      <xdr:colOff>114300</xdr:colOff>
      <xdr:row>37</xdr:row>
      <xdr:rowOff>3645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28264"/>
          <a:ext cx="8890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32779</xdr:rowOff>
    </xdr:from>
    <xdr:to>
      <xdr:col>76</xdr:col>
      <xdr:colOff>165100</xdr:colOff>
      <xdr:row>36</xdr:row>
      <xdr:rowOff>134379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150906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156064</xdr:rowOff>
    </xdr:from>
    <xdr:to>
      <xdr:col>71</xdr:col>
      <xdr:colOff>177800</xdr:colOff>
      <xdr:row>37</xdr:row>
      <xdr:rowOff>5721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28264"/>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70688</xdr:rowOff>
    </xdr:from>
    <xdr:to>
      <xdr:col>72</xdr:col>
      <xdr:colOff>38100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17365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91853</xdr:rowOff>
    </xdr:from>
    <xdr:to>
      <xdr:col>67</xdr:col>
      <xdr:colOff>101600</xdr:colOff>
      <xdr:row>37</xdr:row>
      <xdr:rowOff>22003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38530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3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137230</xdr:rowOff>
    </xdr:from>
    <xdr:to>
      <xdr:col>85</xdr:col>
      <xdr:colOff>177800</xdr:colOff>
      <xdr:row>37</xdr:row>
      <xdr:rowOff>67380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115657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8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122409</xdr:rowOff>
    </xdr:from>
    <xdr:to>
      <xdr:col>81</xdr:col>
      <xdr:colOff>101600</xdr:colOff>
      <xdr:row>37</xdr:row>
      <xdr:rowOff>52559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9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43686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38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124295</xdr:rowOff>
    </xdr:from>
    <xdr:to>
      <xdr:col>76</xdr:col>
      <xdr:colOff>165100</xdr:colOff>
      <xdr:row>37</xdr:row>
      <xdr:rowOff>54445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9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45572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38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105264</xdr:rowOff>
    </xdr:from>
    <xdr:to>
      <xdr:col>72</xdr:col>
      <xdr:colOff>38100</xdr:colOff>
      <xdr:row>37</xdr:row>
      <xdr:rowOff>35414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26541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7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126371</xdr:rowOff>
    </xdr:from>
    <xdr:to>
      <xdr:col>67</xdr:col>
      <xdr:colOff>101600</xdr:colOff>
      <xdr:row>37</xdr:row>
      <xdr:rowOff>56521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9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47648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93870</xdr:rowOff>
    </xdr:from>
    <xdr:to>
      <xdr:col>85</xdr:col>
      <xdr:colOff>127000</xdr:colOff>
      <xdr:row>57</xdr:row>
      <xdr:rowOff>101218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66520"/>
          <a:ext cx="8382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42463</xdr:rowOff>
    </xdr:from>
    <xdr:to>
      <xdr:col>81</xdr:col>
      <xdr:colOff>50800</xdr:colOff>
      <xdr:row>57</xdr:row>
      <xdr:rowOff>93870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15113"/>
          <a:ext cx="889000" cy="5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42463</xdr:rowOff>
    </xdr:from>
    <xdr:to>
      <xdr:col>76</xdr:col>
      <xdr:colOff>114300</xdr:colOff>
      <xdr:row>57</xdr:row>
      <xdr:rowOff>121691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15113"/>
          <a:ext cx="889000" cy="7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142849</xdr:rowOff>
    </xdr:from>
    <xdr:to>
      <xdr:col>76</xdr:col>
      <xdr:colOff>165100</xdr:colOff>
      <xdr:row>57</xdr:row>
      <xdr:rowOff>72999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89526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68450</xdr:rowOff>
    </xdr:from>
    <xdr:to>
      <xdr:col>71</xdr:col>
      <xdr:colOff>177800</xdr:colOff>
      <xdr:row>57</xdr:row>
      <xdr:rowOff>121691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841100"/>
          <a:ext cx="889000" cy="5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169733</xdr:rowOff>
    </xdr:from>
    <xdr:to>
      <xdr:col>72</xdr:col>
      <xdr:colOff>38100</xdr:colOff>
      <xdr:row>57</xdr:row>
      <xdr:rowOff>99883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116410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31599</xdr:rowOff>
    </xdr:from>
    <xdr:to>
      <xdr:col>67</xdr:col>
      <xdr:colOff>101600</xdr:colOff>
      <xdr:row>57</xdr:row>
      <xdr:rowOff>133199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124326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50418</xdr:rowOff>
    </xdr:from>
    <xdr:to>
      <xdr:col>85</xdr:col>
      <xdr:colOff>177800</xdr:colOff>
      <xdr:row>57</xdr:row>
      <xdr:rowOff>152018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136795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3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43070</xdr:rowOff>
    </xdr:from>
    <xdr:to>
      <xdr:col>81</xdr:col>
      <xdr:colOff>101600</xdr:colOff>
      <xdr:row>57</xdr:row>
      <xdr:rowOff>144670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135797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0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163113</xdr:rowOff>
    </xdr:from>
    <xdr:to>
      <xdr:col>76</xdr:col>
      <xdr:colOff>165100</xdr:colOff>
      <xdr:row>57</xdr:row>
      <xdr:rowOff>93263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84390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70891</xdr:rowOff>
    </xdr:from>
    <xdr:to>
      <xdr:col>72</xdr:col>
      <xdr:colOff>38100</xdr:colOff>
      <xdr:row>58</xdr:row>
      <xdr:rowOff>1041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163618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3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17650</xdr:rowOff>
    </xdr:from>
    <xdr:to>
      <xdr:col>67</xdr:col>
      <xdr:colOff>101600</xdr:colOff>
      <xdr:row>57</xdr:row>
      <xdr:rowOff>119250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9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135777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29211</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73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72346</xdr:rowOff>
    </xdr:from>
    <xdr:to>
      <xdr:col>76</xdr:col>
      <xdr:colOff>165100</xdr:colOff>
      <xdr:row>78</xdr:row>
      <xdr:rowOff>2496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19023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67290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40390"/>
          <a:ext cx="889000" cy="14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13348</xdr:rowOff>
    </xdr:from>
    <xdr:to>
      <xdr:col>72</xdr:col>
      <xdr:colOff>38100</xdr:colOff>
      <xdr:row>78</xdr:row>
      <xdr:rowOff>114948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131475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48171</xdr:rowOff>
    </xdr:from>
    <xdr:to>
      <xdr:col>67</xdr:col>
      <xdr:colOff>101600</xdr:colOff>
      <xdr:row>78</xdr:row>
      <xdr:rowOff>149771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140898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51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149861</xdr:rowOff>
    </xdr:from>
    <xdr:to>
      <xdr:col>85</xdr:col>
      <xdr:colOff>177800</xdr:colOff>
      <xdr:row>79</xdr:row>
      <xdr:rowOff>80011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64788</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37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16490</xdr:rowOff>
    </xdr:from>
    <xdr:to>
      <xdr:col>67</xdr:col>
      <xdr:colOff>101600</xdr:colOff>
      <xdr:row>78</xdr:row>
      <xdr:rowOff>118090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134617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1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107314</xdr:rowOff>
    </xdr:from>
    <xdr:to>
      <xdr:col>85</xdr:col>
      <xdr:colOff>127000</xdr:colOff>
      <xdr:row>97</xdr:row>
      <xdr:rowOff>108948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3796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52272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68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108948</xdr:rowOff>
    </xdr:from>
    <xdr:to>
      <xdr:col>81</xdr:col>
      <xdr:colOff>50800</xdr:colOff>
      <xdr:row>97</xdr:row>
      <xdr:rowOff>120138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39598"/>
          <a:ext cx="889000" cy="1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8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120138</xdr:rowOff>
    </xdr:from>
    <xdr:to>
      <xdr:col>76</xdr:col>
      <xdr:colOff>114300</xdr:colOff>
      <xdr:row>97</xdr:row>
      <xdr:rowOff>147766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50788"/>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60086</xdr:rowOff>
    </xdr:from>
    <xdr:to>
      <xdr:col>76</xdr:col>
      <xdr:colOff>165100</xdr:colOff>
      <xdr:row>97</xdr:row>
      <xdr:rowOff>161686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6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116427</xdr:rowOff>
    </xdr:from>
    <xdr:to>
      <xdr:col>71</xdr:col>
      <xdr:colOff>177800</xdr:colOff>
      <xdr:row>97</xdr:row>
      <xdr:rowOff>147766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47077"/>
          <a:ext cx="889000" cy="3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53499</xdr:rowOff>
    </xdr:from>
    <xdr:to>
      <xdr:col>72</xdr:col>
      <xdr:colOff>38100</xdr:colOff>
      <xdr:row>97</xdr:row>
      <xdr:rowOff>155099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50256</xdr:rowOff>
    </xdr:from>
    <xdr:to>
      <xdr:col>67</xdr:col>
      <xdr:colOff>101600</xdr:colOff>
      <xdr:row>97</xdr:row>
      <xdr:rowOff>151856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168383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56514</xdr:rowOff>
    </xdr:from>
    <xdr:to>
      <xdr:col>85</xdr:col>
      <xdr:colOff>177800</xdr:colOff>
      <xdr:row>97</xdr:row>
      <xdr:rowOff>158114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8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79391</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3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58148</xdr:rowOff>
    </xdr:from>
    <xdr:to>
      <xdr:col>81</xdr:col>
      <xdr:colOff>101600</xdr:colOff>
      <xdr:row>97</xdr:row>
      <xdr:rowOff>159748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4825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46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69338</xdr:rowOff>
    </xdr:from>
    <xdr:to>
      <xdr:col>76</xdr:col>
      <xdr:colOff>165100</xdr:colOff>
      <xdr:row>97</xdr:row>
      <xdr:rowOff>170938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162065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9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96966</xdr:rowOff>
    </xdr:from>
    <xdr:to>
      <xdr:col>72</xdr:col>
      <xdr:colOff>38100</xdr:colOff>
      <xdr:row>98</xdr:row>
      <xdr:rowOff>27116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18243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65627</xdr:rowOff>
    </xdr:from>
    <xdr:to>
      <xdr:col>67</xdr:col>
      <xdr:colOff>101600</xdr:colOff>
      <xdr:row>97</xdr:row>
      <xdr:rowOff>167227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158354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8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146050</xdr:rowOff>
    </xdr:from>
    <xdr:to>
      <xdr:col>107</xdr:col>
      <xdr:colOff>101600</xdr:colOff>
      <xdr:row>39</xdr:row>
      <xdr:rowOff>76200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92727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138811</xdr:rowOff>
    </xdr:from>
    <xdr:to>
      <xdr:col>102</xdr:col>
      <xdr:colOff>165100</xdr:colOff>
      <xdr:row>39</xdr:row>
      <xdr:rowOff>68961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5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85488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29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126238</xdr:rowOff>
    </xdr:from>
    <xdr:to>
      <xdr:col>98</xdr:col>
      <xdr:colOff>38100</xdr:colOff>
      <xdr:row>39</xdr:row>
      <xdr:rowOff>56388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72915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議会費、衛生費、労働費、農林水産業費、土木費で類似団体内平均値を上回る傾向がみられる。総務費は</a:t>
          </a:r>
          <a:r>
            <a:rPr kumimoji="1" lang="ja-JP" altLang="en-US" sz="1100" b="0" i="0" baseline="0">
              <a:solidFill>
                <a:schemeClr val="dk1"/>
              </a:solidFill>
              <a:effectLst/>
              <a:latin typeface="+mn-lt"/>
              <a:ea typeface="+mn-ea"/>
              <a:cs typeface="+mn-cs"/>
            </a:rPr>
            <a:t>光ファイバー網の大規模更新を実施した令和３年度は類似団体内平均値を大きく上回ったが、</a:t>
          </a:r>
          <a:r>
            <a:rPr kumimoji="1" lang="ja-JP" altLang="ja-JP" sz="1100" b="0" i="0" baseline="0">
              <a:solidFill>
                <a:schemeClr val="dk1"/>
              </a:solidFill>
              <a:effectLst/>
              <a:latin typeface="+mn-lt"/>
              <a:ea typeface="+mn-ea"/>
              <a:cs typeface="+mn-cs"/>
            </a:rPr>
            <a:t>ほぼ同水準で推移している。民生費は生活保護扶助費等が比較的低いため類似団体内平均値を下回っているが、新・健康管理センターの整備により</a:t>
          </a:r>
          <a:r>
            <a:rPr kumimoji="1" lang="ja-JP" altLang="en-US" sz="1100" b="0" i="0" baseline="0">
              <a:solidFill>
                <a:schemeClr val="dk1"/>
              </a:solidFill>
              <a:effectLst/>
              <a:latin typeface="+mn-lt"/>
              <a:ea typeface="+mn-ea"/>
              <a:cs typeface="+mn-cs"/>
            </a:rPr>
            <a:t>ほぼ同水準となった</a:t>
          </a:r>
          <a:r>
            <a:rPr kumimoji="1" lang="ja-JP" altLang="ja-JP" sz="1100" b="0" i="0" baseline="0">
              <a:solidFill>
                <a:schemeClr val="dk1"/>
              </a:solidFill>
              <a:effectLst/>
              <a:latin typeface="+mn-lt"/>
              <a:ea typeface="+mn-ea"/>
              <a:cs typeface="+mn-cs"/>
            </a:rPr>
            <a:t>。衛生費は廃棄物処理施設の運営費が高く、また、小浜病院組合への負担金が多いことから恒常的に類似団体内平均値を上回っている。労働費は勤労者・就業者生活安定資金貸付金等勤労者向けの貸付金により高くなっている。農林水産業費は農業集落排水事業会計への繰出金が多いこと、他に</a:t>
          </a:r>
          <a:r>
            <a:rPr kumimoji="1" lang="ja-JP" altLang="en-US" sz="1100" b="0" i="0" baseline="0">
              <a:solidFill>
                <a:schemeClr val="dk1"/>
              </a:solidFill>
              <a:effectLst/>
              <a:latin typeface="+mn-lt"/>
              <a:ea typeface="+mn-ea"/>
              <a:cs typeface="+mn-cs"/>
            </a:rPr>
            <a:t>農業用ため池の廃止事業</a:t>
          </a:r>
          <a:r>
            <a:rPr kumimoji="1" lang="ja-JP" altLang="ja-JP" sz="1100" b="0" i="0" baseline="0">
              <a:solidFill>
                <a:schemeClr val="dk1"/>
              </a:solidFill>
              <a:effectLst/>
              <a:latin typeface="+mn-lt"/>
              <a:ea typeface="+mn-ea"/>
              <a:cs typeface="+mn-cs"/>
            </a:rPr>
            <a:t>や、港湾の改修事業により増加している。商工費は企業振興助成金の交付や御食国若狭おばま食文化館の維持費にコストがかかっているため類似団体内平均値を</a:t>
          </a:r>
          <a:r>
            <a:rPr kumimoji="1" lang="ja-JP" altLang="en-US" sz="1100" b="0" i="0" baseline="0">
              <a:solidFill>
                <a:schemeClr val="dk1"/>
              </a:solidFill>
              <a:effectLst/>
              <a:latin typeface="+mn-lt"/>
              <a:ea typeface="+mn-ea"/>
              <a:cs typeface="+mn-cs"/>
            </a:rPr>
            <a:t>常時</a:t>
          </a:r>
          <a:r>
            <a:rPr kumimoji="1" lang="ja-JP" altLang="ja-JP" sz="1100" b="0" i="0" baseline="0">
              <a:solidFill>
                <a:schemeClr val="dk1"/>
              </a:solidFill>
              <a:effectLst/>
              <a:latin typeface="+mn-lt"/>
              <a:ea typeface="+mn-ea"/>
              <a:cs typeface="+mn-cs"/>
            </a:rPr>
            <a:t>上回る傾向にあ</a:t>
          </a:r>
          <a:r>
            <a:rPr kumimoji="1" lang="ja-JP" altLang="en-US" sz="1100" b="0" i="0" baseline="0">
              <a:solidFill>
                <a:schemeClr val="dk1"/>
              </a:solidFill>
              <a:effectLst/>
              <a:latin typeface="+mn-lt"/>
              <a:ea typeface="+mn-ea"/>
              <a:cs typeface="+mn-cs"/>
            </a:rPr>
            <a:t>り、令和４年度については、物価高騰対策としてプレミアム商品券の発行等により大きく増加した</a:t>
          </a:r>
          <a:r>
            <a:rPr kumimoji="1" lang="ja-JP" altLang="ja-JP" sz="1100" b="0" i="0" baseline="0">
              <a:solidFill>
                <a:schemeClr val="dk1"/>
              </a:solidFill>
              <a:effectLst/>
              <a:latin typeface="+mn-lt"/>
              <a:ea typeface="+mn-ea"/>
              <a:cs typeface="+mn-cs"/>
            </a:rPr>
            <a:t>。土木費では公共下水道事業への補助金が多いことや、近年では、中心市街地のまちなか整備や</a:t>
          </a:r>
          <a:r>
            <a:rPr kumimoji="1" lang="ja-JP" altLang="en-US" sz="1100" b="0" i="0" baseline="0">
              <a:solidFill>
                <a:schemeClr val="dk1"/>
              </a:solidFill>
              <a:effectLst/>
              <a:latin typeface="+mn-lt"/>
              <a:ea typeface="+mn-ea"/>
              <a:cs typeface="+mn-cs"/>
            </a:rPr>
            <a:t>輪中堤の整備</a:t>
          </a:r>
          <a:r>
            <a:rPr kumimoji="1" lang="ja-JP" altLang="ja-JP" sz="1100" b="0" i="0" baseline="0">
              <a:solidFill>
                <a:schemeClr val="dk1"/>
              </a:solidFill>
              <a:effectLst/>
              <a:latin typeface="+mn-lt"/>
              <a:ea typeface="+mn-ea"/>
              <a:cs typeface="+mn-cs"/>
            </a:rPr>
            <a:t>等で高くなっている。教育費は小学校建設や国体の施設改修が完了により令和元年度以降は類似団体内平均値を下回っている。公債費は完了した大型事業の償還開始により類似団体内平均値を上回ったが、投資的経費の抑制により今後減少していく見込み。</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mn-lt"/>
              <a:ea typeface="+mn-ea"/>
              <a:cs typeface="+mn-cs"/>
            </a:rPr>
            <a:t>＜財政調整基金残高＞</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平成</a:t>
          </a:r>
          <a:r>
            <a:rPr kumimoji="1" lang="en-US" altLang="ja-JP" sz="900" b="0" i="0" baseline="0">
              <a:solidFill>
                <a:schemeClr val="dk1"/>
              </a:solidFill>
              <a:effectLst/>
              <a:latin typeface="+mn-lt"/>
              <a:ea typeface="+mn-ea"/>
              <a:cs typeface="+mn-cs"/>
            </a:rPr>
            <a:t>29</a:t>
          </a:r>
          <a:r>
            <a:rPr kumimoji="1" lang="ja-JP" altLang="ja-JP" sz="900" b="0" i="0" baseline="0">
              <a:solidFill>
                <a:schemeClr val="dk1"/>
              </a:solidFill>
              <a:effectLst/>
              <a:latin typeface="+mn-lt"/>
              <a:ea typeface="+mn-ea"/>
              <a:cs typeface="+mn-cs"/>
            </a:rPr>
            <a:t>年度</a:t>
          </a:r>
          <a:r>
            <a:rPr kumimoji="1" lang="ja-JP" altLang="en-US" sz="900" b="0" i="0" baseline="0">
              <a:solidFill>
                <a:schemeClr val="dk1"/>
              </a:solidFill>
              <a:effectLst/>
              <a:latin typeface="+mn-lt"/>
              <a:ea typeface="+mn-ea"/>
              <a:cs typeface="+mn-cs"/>
            </a:rPr>
            <a:t>に</a:t>
          </a:r>
          <a:r>
            <a:rPr kumimoji="1" lang="ja-JP" altLang="ja-JP" sz="900" b="0" i="0" baseline="0">
              <a:solidFill>
                <a:schemeClr val="dk1"/>
              </a:solidFill>
              <a:effectLst/>
              <a:latin typeface="+mn-lt"/>
              <a:ea typeface="+mn-ea"/>
              <a:cs typeface="+mn-cs"/>
            </a:rPr>
            <a:t>小学校建設事業等大型プロジェクトに対応するため取り崩しを行ったが、平成</a:t>
          </a:r>
          <a:r>
            <a:rPr kumimoji="1" lang="en-US" altLang="ja-JP" sz="900" b="0" i="0" baseline="0">
              <a:solidFill>
                <a:schemeClr val="dk1"/>
              </a:solidFill>
              <a:effectLst/>
              <a:latin typeface="+mn-lt"/>
              <a:ea typeface="+mn-ea"/>
              <a:cs typeface="+mn-cs"/>
            </a:rPr>
            <a:t>30</a:t>
          </a:r>
          <a:r>
            <a:rPr kumimoji="1" lang="ja-JP" altLang="ja-JP" sz="900" b="0" i="0" baseline="0">
              <a:solidFill>
                <a:schemeClr val="dk1"/>
              </a:solidFill>
              <a:effectLst/>
              <a:latin typeface="+mn-lt"/>
              <a:ea typeface="+mn-ea"/>
              <a:cs typeface="+mn-cs"/>
            </a:rPr>
            <a:t>年度以降は大型事業のピークを過ぎたため再び積み立てを行っており、一定の水準を保っている。</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＜実質収支額＞</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適切な執行に努めることで、</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7</a:t>
          </a:r>
          <a:r>
            <a:rPr kumimoji="1" lang="ja-JP" altLang="ja-JP" sz="900" b="0" i="0" baseline="0">
              <a:solidFill>
                <a:schemeClr val="dk1"/>
              </a:solidFill>
              <a:effectLst/>
              <a:latin typeface="+mn-lt"/>
              <a:ea typeface="+mn-ea"/>
              <a:cs typeface="+mn-cs"/>
            </a:rPr>
            <a:t>％台の実質黒字を維持している。</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＜実質単年度収支＞</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平成</a:t>
          </a:r>
          <a:r>
            <a:rPr kumimoji="1" lang="en-US" altLang="ja-JP" sz="900" b="0" i="0" baseline="0">
              <a:solidFill>
                <a:schemeClr val="dk1"/>
              </a:solidFill>
              <a:effectLst/>
              <a:latin typeface="+mn-lt"/>
              <a:ea typeface="+mn-ea"/>
              <a:cs typeface="+mn-cs"/>
            </a:rPr>
            <a:t>29</a:t>
          </a:r>
          <a:r>
            <a:rPr kumimoji="1" lang="ja-JP" altLang="ja-JP" sz="900" b="0" i="0" baseline="0">
              <a:solidFill>
                <a:schemeClr val="dk1"/>
              </a:solidFill>
              <a:effectLst/>
              <a:latin typeface="+mn-lt"/>
              <a:ea typeface="+mn-ea"/>
              <a:cs typeface="+mn-cs"/>
            </a:rPr>
            <a:t>年度は小学校整備や台風</a:t>
          </a:r>
          <a:r>
            <a:rPr kumimoji="1" lang="en-US" altLang="ja-JP" sz="900" b="0" i="0" baseline="0">
              <a:solidFill>
                <a:schemeClr val="dk1"/>
              </a:solidFill>
              <a:effectLst/>
              <a:latin typeface="+mn-lt"/>
              <a:ea typeface="+mn-ea"/>
              <a:cs typeface="+mn-cs"/>
            </a:rPr>
            <a:t>21</a:t>
          </a:r>
          <a:r>
            <a:rPr kumimoji="1" lang="ja-JP" altLang="ja-JP" sz="900" b="0" i="0" baseline="0">
              <a:solidFill>
                <a:schemeClr val="dk1"/>
              </a:solidFill>
              <a:effectLst/>
              <a:latin typeface="+mn-lt"/>
              <a:ea typeface="+mn-ea"/>
              <a:cs typeface="+mn-cs"/>
            </a:rPr>
            <a:t>号の災害復旧のために財政調整基金を取り崩したことで赤字になったが、平成</a:t>
          </a:r>
          <a:r>
            <a:rPr kumimoji="1" lang="en-US" altLang="ja-JP" sz="900" b="0" i="0" baseline="0">
              <a:solidFill>
                <a:schemeClr val="dk1"/>
              </a:solidFill>
              <a:effectLst/>
              <a:latin typeface="+mn-lt"/>
              <a:ea typeface="+mn-ea"/>
              <a:cs typeface="+mn-cs"/>
            </a:rPr>
            <a:t>30</a:t>
          </a:r>
          <a:r>
            <a:rPr kumimoji="1" lang="ja-JP" altLang="ja-JP" sz="900" b="0" i="0" baseline="0">
              <a:solidFill>
                <a:schemeClr val="dk1"/>
              </a:solidFill>
              <a:effectLst/>
              <a:latin typeface="+mn-lt"/>
              <a:ea typeface="+mn-ea"/>
              <a:cs typeface="+mn-cs"/>
            </a:rPr>
            <a:t>年度以降は財政調整基金の積立てを行うことなどにより黒字を維持している。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全会計とも黒字を維持している。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＜水道会計＞</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投資的経費を抑制することで、</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％台の黒字で推移している。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＜一般会計＞</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適切な執行に努めることで、</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％台の黒字で推移している。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＜下水道事業会計＞</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下水道の管渠整備はほぼ完了しており、平成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年度に料金改定を行ったが、料金収入は伸び悩み、公債費の償還が高い水準で推移している。一般会計からの繰入を増やすことで黒字を維持している。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＜介護保険事業特別会計＞</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年に一度の保険料見直しや基金の取り崩し等により、</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前後</a:t>
          </a:r>
          <a:r>
            <a:rPr kumimoji="1" lang="ja-JP" altLang="ja-JP" sz="1100" b="0" i="0" baseline="0">
              <a:solidFill>
                <a:schemeClr val="dk1"/>
              </a:solidFill>
              <a:effectLst/>
              <a:latin typeface="+mn-lt"/>
              <a:ea typeface="+mn-ea"/>
              <a:cs typeface="+mn-cs"/>
            </a:rPr>
            <a:t>の黒字で推移している。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＜国民健康保険事業特別会計＞</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適切な執行に努めることで、黒字を維持している。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＜農業集落排水事業特別会計＞</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年度に料金改定を行ったが、料金収入は減少しており、運営基金からの繰入や一般会計からの繰入により、黒字を維持している。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＜漁業集落環境整備事業特別会計＞</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一般会計からの繰入により、黒字を維持している。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mn-lt"/>
              <a:ea typeface="+mn-ea"/>
              <a:cs typeface="+mn-cs"/>
            </a:rPr>
            <a:t>＜元利償還金＞</a:t>
          </a:r>
          <a:endParaRPr lang="ja-JP" altLang="ja-JP" sz="800">
            <a:effectLst/>
          </a:endParaRPr>
        </a:p>
        <a:p>
          <a:pPr eaLnBrk="1" fontAlgn="auto" latinLnBrk="0" hangingPunct="1"/>
          <a:r>
            <a:rPr kumimoji="1" lang="ja-JP" altLang="ja-JP" sz="1000" b="0" i="0" baseline="0">
              <a:solidFill>
                <a:schemeClr val="dk1"/>
              </a:solidFill>
              <a:effectLst/>
              <a:latin typeface="+mn-lt"/>
              <a:ea typeface="+mn-ea"/>
              <a:cs typeface="+mn-cs"/>
            </a:rPr>
            <a:t>　利子負担は低金利により減少している。元金は近年実施した大型事業に係る償還開始に伴い、増加傾向にある。</a:t>
          </a:r>
          <a:endParaRPr lang="ja-JP" altLang="ja-JP" sz="800">
            <a:effectLst/>
          </a:endParaRPr>
        </a:p>
        <a:p>
          <a:pPr eaLnBrk="1" fontAlgn="auto" latinLnBrk="0" hangingPunct="1"/>
          <a:r>
            <a:rPr kumimoji="1" lang="ja-JP" altLang="ja-JP" sz="1000" b="0" i="0" baseline="0">
              <a:solidFill>
                <a:schemeClr val="dk1"/>
              </a:solidFill>
              <a:effectLst/>
              <a:latin typeface="+mn-lt"/>
              <a:ea typeface="+mn-ea"/>
              <a:cs typeface="+mn-cs"/>
            </a:rPr>
            <a:t>＜公営企業債の元利償還金に対する繰入金＞</a:t>
          </a:r>
          <a:endParaRPr lang="ja-JP" altLang="ja-JP" sz="800">
            <a:effectLst/>
          </a:endParaRPr>
        </a:p>
        <a:p>
          <a:pPr eaLnBrk="1" fontAlgn="auto" latinLnBrk="0" hangingPunct="1"/>
          <a:r>
            <a:rPr kumimoji="1" lang="ja-JP" altLang="ja-JP" sz="1000" b="0" i="0" baseline="0">
              <a:solidFill>
                <a:schemeClr val="dk1"/>
              </a:solidFill>
              <a:effectLst/>
              <a:latin typeface="+mn-lt"/>
              <a:ea typeface="+mn-ea"/>
              <a:cs typeface="+mn-cs"/>
            </a:rPr>
            <a:t>　下水道事業の元利償還額が高止まりしていたが、法適化</a:t>
          </a:r>
          <a:r>
            <a:rPr kumimoji="1" lang="ja-JP" altLang="en-US" sz="1000" b="0" i="0" baseline="0">
              <a:solidFill>
                <a:schemeClr val="dk1"/>
              </a:solidFill>
              <a:effectLst/>
              <a:latin typeface="+mn-lt"/>
              <a:ea typeface="+mn-ea"/>
              <a:cs typeface="+mn-cs"/>
            </a:rPr>
            <a:t>および繰入基準の見直し</a:t>
          </a:r>
          <a:r>
            <a:rPr kumimoji="1" lang="ja-JP" altLang="ja-JP" sz="1000" b="0" i="0" baseline="0">
              <a:solidFill>
                <a:schemeClr val="dk1"/>
              </a:solidFill>
              <a:effectLst/>
              <a:latin typeface="+mn-lt"/>
              <a:ea typeface="+mn-ea"/>
              <a:cs typeface="+mn-cs"/>
            </a:rPr>
            <a:t>により減少した。</a:t>
          </a:r>
          <a:endParaRPr lang="ja-JP" altLang="ja-JP" sz="800">
            <a:effectLst/>
          </a:endParaRPr>
        </a:p>
        <a:p>
          <a:pPr eaLnBrk="1" fontAlgn="auto" latinLnBrk="0" hangingPunct="1"/>
          <a:r>
            <a:rPr kumimoji="1" lang="ja-JP" altLang="ja-JP" sz="1000" b="0" i="0" baseline="0">
              <a:solidFill>
                <a:schemeClr val="dk1"/>
              </a:solidFill>
              <a:effectLst/>
              <a:latin typeface="+mn-lt"/>
              <a:ea typeface="+mn-ea"/>
              <a:cs typeface="+mn-cs"/>
            </a:rPr>
            <a:t>＜組合等が起こした地方債の元利償還金に対する負担金等＞</a:t>
          </a:r>
          <a:endParaRPr lang="ja-JP" altLang="ja-JP" sz="800">
            <a:effectLst/>
          </a:endParaRPr>
        </a:p>
        <a:p>
          <a:pPr eaLnBrk="1" fontAlgn="auto" latinLnBrk="0" hangingPunct="1"/>
          <a:r>
            <a:rPr kumimoji="1" lang="ja-JP" altLang="ja-JP" sz="1000" b="0" i="0" baseline="0">
              <a:solidFill>
                <a:schemeClr val="dk1"/>
              </a:solidFill>
              <a:effectLst/>
              <a:latin typeface="+mn-lt"/>
              <a:ea typeface="+mn-ea"/>
              <a:cs typeface="+mn-cs"/>
            </a:rPr>
            <a:t>　公立小浜病院組合が起こした地方債の元利償還のための負担金が大きな割合を占めている。</a:t>
          </a:r>
          <a:endParaRPr lang="ja-JP" altLang="ja-JP" sz="800">
            <a:effectLst/>
          </a:endParaRPr>
        </a:p>
        <a:p>
          <a:pPr eaLnBrk="1" fontAlgn="auto" latinLnBrk="0" hangingPunct="1"/>
          <a:r>
            <a:rPr kumimoji="1" lang="ja-JP" altLang="ja-JP" sz="1000" b="0" i="0" baseline="0">
              <a:solidFill>
                <a:schemeClr val="dk1"/>
              </a:solidFill>
              <a:effectLst/>
              <a:latin typeface="+mn-lt"/>
              <a:ea typeface="+mn-ea"/>
              <a:cs typeface="+mn-cs"/>
            </a:rPr>
            <a:t>＜算入公債費等＞</a:t>
          </a:r>
          <a:endParaRPr lang="ja-JP" altLang="ja-JP" sz="800">
            <a:effectLst/>
          </a:endParaRPr>
        </a:p>
        <a:p>
          <a:pPr eaLnBrk="1" fontAlgn="auto" latinLnBrk="0" hangingPunct="1"/>
          <a:r>
            <a:rPr kumimoji="1" lang="ja-JP" altLang="ja-JP" sz="1000" b="0" i="0" baseline="0">
              <a:solidFill>
                <a:schemeClr val="dk1"/>
              </a:solidFill>
              <a:effectLst/>
              <a:latin typeface="+mn-lt"/>
              <a:ea typeface="+mn-ea"/>
              <a:cs typeface="+mn-cs"/>
            </a:rPr>
            <a:t>　同水準で推移している。</a:t>
          </a:r>
          <a:endParaRPr lang="ja-JP" altLang="ja-JP" sz="800">
            <a:effectLst/>
          </a:endParaRPr>
        </a:p>
        <a:p>
          <a:pPr eaLnBrk="1" fontAlgn="auto" latinLnBrk="0" hangingPunct="1"/>
          <a:r>
            <a:rPr kumimoji="1" lang="ja-JP" altLang="ja-JP" sz="1000" b="0" i="0" baseline="0">
              <a:solidFill>
                <a:schemeClr val="dk1"/>
              </a:solidFill>
              <a:effectLst/>
              <a:latin typeface="+mn-lt"/>
              <a:ea typeface="+mn-ea"/>
              <a:cs typeface="+mn-cs"/>
            </a:rPr>
            <a:t>＜実質公債費比率の分子＞</a:t>
          </a:r>
          <a:endParaRPr lang="ja-JP" altLang="ja-JP" sz="800">
            <a:effectLst/>
          </a:endParaRPr>
        </a:p>
        <a:p>
          <a:pPr eaLnBrk="1" fontAlgn="auto" latinLnBrk="0" hangingPunct="1"/>
          <a:r>
            <a:rPr kumimoji="1" lang="ja-JP" altLang="ja-JP" sz="1000" b="0" i="0" baseline="0">
              <a:solidFill>
                <a:schemeClr val="dk1"/>
              </a:solidFill>
              <a:effectLst/>
              <a:latin typeface="+mn-lt"/>
              <a:ea typeface="+mn-ea"/>
              <a:cs typeface="+mn-cs"/>
            </a:rPr>
            <a:t>　一般会計や病院の償還ピークを迎えた平成</a:t>
          </a:r>
          <a:r>
            <a:rPr kumimoji="1" lang="en-US" altLang="ja-JP" sz="1000" b="0" i="0" baseline="0">
              <a:solidFill>
                <a:schemeClr val="dk1"/>
              </a:solidFill>
              <a:effectLst/>
              <a:latin typeface="+mn-lt"/>
              <a:ea typeface="+mn-ea"/>
              <a:cs typeface="+mn-cs"/>
            </a:rPr>
            <a:t>23</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24</a:t>
          </a:r>
          <a:r>
            <a:rPr kumimoji="1" lang="ja-JP" altLang="ja-JP" sz="1000" b="0" i="0" baseline="0">
              <a:solidFill>
                <a:schemeClr val="dk1"/>
              </a:solidFill>
              <a:effectLst/>
              <a:latin typeface="+mn-lt"/>
              <a:ea typeface="+mn-ea"/>
              <a:cs typeface="+mn-cs"/>
            </a:rPr>
            <a:t>年度以降、減少していたが、近年は元金償還金、公営企業債への繰入や組合の負担金の増により増加傾向にある。</a:t>
          </a:r>
          <a:endParaRPr lang="ja-JP" altLang="ja-JP" sz="8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600" b="0" i="0" baseline="0">
              <a:solidFill>
                <a:schemeClr val="dk1"/>
              </a:solidFill>
              <a:effectLst/>
              <a:latin typeface="+mn-lt"/>
              <a:ea typeface="+mn-ea"/>
              <a:cs typeface="+mn-cs"/>
            </a:rPr>
            <a:t>＜一般会計等に係る地方債の現在高＞</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　平成</a:t>
          </a:r>
          <a:r>
            <a:rPr kumimoji="1" lang="en-US" altLang="ja-JP" sz="600" b="0" i="0" baseline="0">
              <a:solidFill>
                <a:schemeClr val="dk1"/>
              </a:solidFill>
              <a:effectLst/>
              <a:latin typeface="+mn-lt"/>
              <a:ea typeface="+mn-ea"/>
              <a:cs typeface="+mn-cs"/>
            </a:rPr>
            <a:t>26</a:t>
          </a:r>
          <a:r>
            <a:rPr kumimoji="1" lang="ja-JP" altLang="ja-JP" sz="600" b="0" i="0" baseline="0">
              <a:solidFill>
                <a:schemeClr val="dk1"/>
              </a:solidFill>
              <a:effectLst/>
              <a:latin typeface="+mn-lt"/>
              <a:ea typeface="+mn-ea"/>
              <a:cs typeface="+mn-cs"/>
            </a:rPr>
            <a:t>年度から平成</a:t>
          </a:r>
          <a:r>
            <a:rPr kumimoji="1" lang="en-US" altLang="ja-JP" sz="600" b="0" i="0" baseline="0">
              <a:solidFill>
                <a:schemeClr val="dk1"/>
              </a:solidFill>
              <a:effectLst/>
              <a:latin typeface="+mn-lt"/>
              <a:ea typeface="+mn-ea"/>
              <a:cs typeface="+mn-cs"/>
            </a:rPr>
            <a:t>29</a:t>
          </a:r>
          <a:r>
            <a:rPr kumimoji="1" lang="ja-JP" altLang="ja-JP" sz="600" b="0" i="0" baseline="0">
              <a:solidFill>
                <a:schemeClr val="dk1"/>
              </a:solidFill>
              <a:effectLst/>
              <a:latin typeface="+mn-lt"/>
              <a:ea typeface="+mn-ea"/>
              <a:cs typeface="+mn-cs"/>
            </a:rPr>
            <a:t>年度までは小学校建設や中心市街地整備等により増加したが、</a:t>
          </a:r>
          <a:r>
            <a:rPr kumimoji="1" lang="en-US" altLang="ja-JP" sz="600" b="0" i="0" baseline="0">
              <a:solidFill>
                <a:schemeClr val="dk1"/>
              </a:solidFill>
              <a:effectLst/>
              <a:latin typeface="+mn-lt"/>
              <a:ea typeface="+mn-ea"/>
              <a:cs typeface="+mn-cs"/>
            </a:rPr>
            <a:t>30</a:t>
          </a:r>
          <a:r>
            <a:rPr kumimoji="1" lang="ja-JP" altLang="ja-JP" sz="600" b="0" i="0" baseline="0">
              <a:solidFill>
                <a:schemeClr val="dk1"/>
              </a:solidFill>
              <a:effectLst/>
              <a:latin typeface="+mn-lt"/>
              <a:ea typeface="+mn-ea"/>
              <a:cs typeface="+mn-cs"/>
            </a:rPr>
            <a:t>年度以降は再び減少に転じている。</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＜公営企業債等繰入見込額＞</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　公営企業会計全体の地方債残高</a:t>
          </a:r>
          <a:r>
            <a:rPr kumimoji="1" lang="ja-JP" altLang="en-US" sz="600" b="0" i="0" baseline="0">
              <a:solidFill>
                <a:schemeClr val="dk1"/>
              </a:solidFill>
              <a:effectLst/>
              <a:latin typeface="+mn-lt"/>
              <a:ea typeface="+mn-ea"/>
              <a:cs typeface="+mn-cs"/>
            </a:rPr>
            <a:t>が</a:t>
          </a:r>
          <a:r>
            <a:rPr kumimoji="1" lang="ja-JP" altLang="ja-JP" sz="600" b="0" i="0" baseline="0">
              <a:solidFill>
                <a:schemeClr val="dk1"/>
              </a:solidFill>
              <a:effectLst/>
              <a:latin typeface="+mn-lt"/>
              <a:ea typeface="+mn-ea"/>
              <a:cs typeface="+mn-cs"/>
            </a:rPr>
            <a:t>減少</a:t>
          </a:r>
          <a:r>
            <a:rPr kumimoji="1" lang="ja-JP" altLang="en-US" sz="600" b="0" i="0" baseline="0">
              <a:solidFill>
                <a:schemeClr val="dk1"/>
              </a:solidFill>
              <a:effectLst/>
              <a:latin typeface="+mn-lt"/>
              <a:ea typeface="+mn-ea"/>
              <a:cs typeface="+mn-cs"/>
            </a:rPr>
            <a:t>していることに加え、令和４年から下水道事業会計への操出金の一部を出資金として支出したことから</a:t>
          </a:r>
          <a:r>
            <a:rPr kumimoji="1" lang="ja-JP" altLang="ja-JP" sz="600" b="0" i="0" baseline="0">
              <a:solidFill>
                <a:schemeClr val="dk1"/>
              </a:solidFill>
              <a:effectLst/>
              <a:latin typeface="+mn-lt"/>
              <a:ea typeface="+mn-ea"/>
              <a:cs typeface="+mn-cs"/>
            </a:rPr>
            <a:t>、将来負担額は減少している。</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＜組合等負担等見込額＞</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　公立小浜病院組合、若狭消防組合の地方債残高の減少に伴い減少傾向にあったが、若狭広域事務組合が実施し</a:t>
          </a:r>
          <a:r>
            <a:rPr kumimoji="1" lang="ja-JP" altLang="en-US" sz="600" b="0" i="0" baseline="0">
              <a:solidFill>
                <a:schemeClr val="dk1"/>
              </a:solidFill>
              <a:effectLst/>
              <a:latin typeface="+mn-lt"/>
              <a:ea typeface="+mn-ea"/>
              <a:cs typeface="+mn-cs"/>
            </a:rPr>
            <a:t>た</a:t>
          </a:r>
          <a:r>
            <a:rPr kumimoji="1" lang="ja-JP" altLang="ja-JP" sz="600" b="0" i="0" baseline="0">
              <a:solidFill>
                <a:schemeClr val="dk1"/>
              </a:solidFill>
              <a:effectLst/>
              <a:latin typeface="+mn-lt"/>
              <a:ea typeface="+mn-ea"/>
              <a:cs typeface="+mn-cs"/>
            </a:rPr>
            <a:t>広域ごみ処理施設の本体整備に係る地方債借入の開始により増加に転じた。</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＜退職手当負担見込額＞</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　平成</a:t>
          </a:r>
          <a:r>
            <a:rPr kumimoji="1" lang="en-US" altLang="ja-JP" sz="600" b="0" i="0" baseline="0">
              <a:solidFill>
                <a:schemeClr val="dk1"/>
              </a:solidFill>
              <a:effectLst/>
              <a:latin typeface="+mn-lt"/>
              <a:ea typeface="+mn-ea"/>
              <a:cs typeface="+mn-cs"/>
            </a:rPr>
            <a:t>30</a:t>
          </a:r>
          <a:r>
            <a:rPr kumimoji="1" lang="ja-JP" altLang="ja-JP" sz="600" b="0" i="0" baseline="0">
              <a:solidFill>
                <a:schemeClr val="dk1"/>
              </a:solidFill>
              <a:effectLst/>
              <a:latin typeface="+mn-lt"/>
              <a:ea typeface="+mn-ea"/>
              <a:cs typeface="+mn-cs"/>
            </a:rPr>
            <a:t>年度の国体開催まで職員を増員したことから増加していたが、終了後は減少している。</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＜設立法人等の負債額等負担見込額＞</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　土地開発公社を解散した平成</a:t>
          </a:r>
          <a:r>
            <a:rPr kumimoji="1" lang="en-US" altLang="ja-JP" sz="600" b="0" i="0" baseline="0">
              <a:solidFill>
                <a:schemeClr val="dk1"/>
              </a:solidFill>
              <a:effectLst/>
              <a:latin typeface="+mn-lt"/>
              <a:ea typeface="+mn-ea"/>
              <a:cs typeface="+mn-cs"/>
            </a:rPr>
            <a:t>27</a:t>
          </a:r>
          <a:r>
            <a:rPr kumimoji="1" lang="ja-JP" altLang="ja-JP" sz="600" b="0" i="0" baseline="0">
              <a:solidFill>
                <a:schemeClr val="dk1"/>
              </a:solidFill>
              <a:effectLst/>
              <a:latin typeface="+mn-lt"/>
              <a:ea typeface="+mn-ea"/>
              <a:cs typeface="+mn-cs"/>
            </a:rPr>
            <a:t>年度に大幅な減となり、令和</a:t>
          </a:r>
          <a:r>
            <a:rPr kumimoji="1" lang="en-US" altLang="ja-JP" sz="600" b="0" i="0" baseline="0">
              <a:solidFill>
                <a:schemeClr val="dk1"/>
              </a:solidFill>
              <a:effectLst/>
              <a:latin typeface="+mn-lt"/>
              <a:ea typeface="+mn-ea"/>
              <a:cs typeface="+mn-cs"/>
            </a:rPr>
            <a:t>2</a:t>
          </a:r>
          <a:r>
            <a:rPr kumimoji="1" lang="ja-JP" altLang="ja-JP" sz="600" b="0" i="0" baseline="0">
              <a:solidFill>
                <a:schemeClr val="dk1"/>
              </a:solidFill>
              <a:effectLst/>
              <a:latin typeface="+mn-lt"/>
              <a:ea typeface="+mn-ea"/>
              <a:cs typeface="+mn-cs"/>
            </a:rPr>
            <a:t>年度に損失補償を行っている法人が完済したことにより０となっている。</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＜組合等連結実質赤字額負担見込額＞</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　公営企業会計を営む一部事務組合の資金不足額が解消し０となっている。</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＜充当可能基金＞</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　平成</a:t>
          </a:r>
          <a:r>
            <a:rPr kumimoji="1" lang="en-US" altLang="ja-JP" sz="600" b="0" i="0" baseline="0">
              <a:solidFill>
                <a:schemeClr val="dk1"/>
              </a:solidFill>
              <a:effectLst/>
              <a:latin typeface="+mn-lt"/>
              <a:ea typeface="+mn-ea"/>
              <a:cs typeface="+mn-cs"/>
            </a:rPr>
            <a:t>29</a:t>
          </a:r>
          <a:r>
            <a:rPr kumimoji="1" lang="ja-JP" altLang="ja-JP" sz="600" b="0" i="0" baseline="0">
              <a:solidFill>
                <a:schemeClr val="dk1"/>
              </a:solidFill>
              <a:effectLst/>
              <a:latin typeface="+mn-lt"/>
              <a:ea typeface="+mn-ea"/>
              <a:cs typeface="+mn-cs"/>
            </a:rPr>
            <a:t>年度まで財政調整基金の取り崩しにより減少していたが、平成</a:t>
          </a:r>
          <a:r>
            <a:rPr kumimoji="1" lang="en-US" altLang="ja-JP" sz="600" b="0" i="0" baseline="0">
              <a:solidFill>
                <a:schemeClr val="dk1"/>
              </a:solidFill>
              <a:effectLst/>
              <a:latin typeface="+mn-lt"/>
              <a:ea typeface="+mn-ea"/>
              <a:cs typeface="+mn-cs"/>
            </a:rPr>
            <a:t>30</a:t>
          </a:r>
          <a:r>
            <a:rPr kumimoji="1" lang="ja-JP" altLang="ja-JP" sz="600" b="0" i="0" baseline="0">
              <a:solidFill>
                <a:schemeClr val="dk1"/>
              </a:solidFill>
              <a:effectLst/>
              <a:latin typeface="+mn-lt"/>
              <a:ea typeface="+mn-ea"/>
              <a:cs typeface="+mn-cs"/>
            </a:rPr>
            <a:t>年度以降は積み立てを行ったことにより増加している。</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＜充当可能特定歳入＞</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　都市計画税と市営住宅使用料を充当する、都市計画事業や公営住宅事業にかかる公債費の減少に伴い減少傾向にある。</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＜基準財政需要額算入見込額＞</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　下水道事業や病院事業にかかる基準財政需要額算入見込額が減少していることにより減少している。</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＜将来負担比率の分子＞</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　平成</a:t>
          </a:r>
          <a:r>
            <a:rPr kumimoji="1" lang="en-US" altLang="ja-JP" sz="600" b="0" i="0" baseline="0">
              <a:solidFill>
                <a:schemeClr val="dk1"/>
              </a:solidFill>
              <a:effectLst/>
              <a:latin typeface="+mn-lt"/>
              <a:ea typeface="+mn-ea"/>
              <a:cs typeface="+mn-cs"/>
            </a:rPr>
            <a:t>26</a:t>
          </a:r>
          <a:r>
            <a:rPr kumimoji="1" lang="ja-JP" altLang="ja-JP" sz="600" b="0" i="0" baseline="0">
              <a:solidFill>
                <a:schemeClr val="dk1"/>
              </a:solidFill>
              <a:effectLst/>
              <a:latin typeface="+mn-lt"/>
              <a:ea typeface="+mn-ea"/>
              <a:cs typeface="+mn-cs"/>
            </a:rPr>
            <a:t>年度以降は一般会計の地方債残高の増加に伴い増加傾向にあったが、平成</a:t>
          </a:r>
          <a:r>
            <a:rPr kumimoji="1" lang="en-US" altLang="ja-JP" sz="600" b="0" i="0" baseline="0">
              <a:solidFill>
                <a:schemeClr val="dk1"/>
              </a:solidFill>
              <a:effectLst/>
              <a:latin typeface="+mn-lt"/>
              <a:ea typeface="+mn-ea"/>
              <a:cs typeface="+mn-cs"/>
            </a:rPr>
            <a:t>30</a:t>
          </a:r>
          <a:r>
            <a:rPr kumimoji="1" lang="ja-JP" altLang="ja-JP" sz="600" b="0" i="0" baseline="0">
              <a:solidFill>
                <a:schemeClr val="dk1"/>
              </a:solidFill>
              <a:effectLst/>
              <a:latin typeface="+mn-lt"/>
              <a:ea typeface="+mn-ea"/>
              <a:cs typeface="+mn-cs"/>
            </a:rPr>
            <a:t>年度以降は一般会計の地方債残高の減少に伴い減少傾向にある。令和</a:t>
          </a:r>
          <a:r>
            <a:rPr kumimoji="1" lang="en-US" altLang="ja-JP" sz="600" b="0" i="0" baseline="0">
              <a:solidFill>
                <a:schemeClr val="dk1"/>
              </a:solidFill>
              <a:effectLst/>
              <a:latin typeface="+mn-lt"/>
              <a:ea typeface="+mn-ea"/>
              <a:cs typeface="+mn-cs"/>
            </a:rPr>
            <a:t>3</a:t>
          </a:r>
          <a:r>
            <a:rPr kumimoji="1" lang="ja-JP" altLang="ja-JP" sz="600" b="0" i="0" baseline="0">
              <a:solidFill>
                <a:schemeClr val="dk1"/>
              </a:solidFill>
              <a:effectLst/>
              <a:latin typeface="+mn-lt"/>
              <a:ea typeface="+mn-ea"/>
              <a:cs typeface="+mn-cs"/>
            </a:rPr>
            <a:t>年度</a:t>
          </a:r>
          <a:r>
            <a:rPr kumimoji="1" lang="ja-JP" altLang="en-US" sz="600" b="0" i="0" baseline="0">
              <a:solidFill>
                <a:schemeClr val="dk1"/>
              </a:solidFill>
              <a:effectLst/>
              <a:latin typeface="+mn-lt"/>
              <a:ea typeface="+mn-ea"/>
              <a:cs typeface="+mn-cs"/>
            </a:rPr>
            <a:t>および４年度に</a:t>
          </a:r>
          <a:r>
            <a:rPr kumimoji="1" lang="ja-JP" altLang="ja-JP" sz="600" b="0" i="0" baseline="0">
              <a:solidFill>
                <a:schemeClr val="dk1"/>
              </a:solidFill>
              <a:effectLst/>
              <a:latin typeface="+mn-lt"/>
              <a:ea typeface="+mn-ea"/>
              <a:cs typeface="+mn-cs"/>
            </a:rPr>
            <a:t>は主に広域ごみ処理施設の本体整備に係る地方債借入開始による組合等負担等見込額の増加により、増加に転じた。</a:t>
          </a:r>
          <a:endParaRPr lang="ja-JP" altLang="ja-JP" sz="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福井県小浜市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小学校の建設や国体に向けた施設改修等大型のハード事業が続き、さらに台風被害による災害復旧への対応もあったことから、事業費のピークであった平成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年度までは財政調整基金や特定目的基金の教育施設整備基金、スポーツ振興基金等で多額の取り崩しを行った結果、残高が減少していた。また、平成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公債費の償還や繰上償還実施に伴う財源として減債基金を取り崩したことも残高減少の要因になっていた。令和元年度以降は小学校建設事業等が完了したことに伴い、財政調整基金への積み立てを行ったこと、普通交付税の追加交付分や土地売却益等を減債基金へ積み立てたこと、森林環境譲与税創設や新型コロナウイルスに係る利子補給制度の開始により新たな特定目的基金を設置したことから残高が増え、基金残高は令和２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百万円から令和４年度末には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百万円へと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小学校整備や国体施設改修等の大型事業については一旦終了したものの、新・健康管理センターの建替えや広域ごみ焼却施設整備などに続き、広域斎場の整備といった大規模な投資的事業が控えている。決算の状況を踏まえながら今後の財政需要に対応するために各基金に可能な限り積み立てを行うとともに、不測の事態には機動的に対応するために基金を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環境衛生施設整備基金：快適で住みよい社会基盤の実現をめざし、一般廃棄物処理施設および火葬場の建設、修繕など施設の整備を図る。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駐車場整備基金：駐車場の機器更新、大規模修繕など施設の整備を実施し、安定した市営駐車場の管理運営を行う。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駐車場整備基金：将来的な機器更新や大規模修繕に備えた、計画的な積立により増加した。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活性化基金：魅力あふれる地域社会を実現するための事業実施のため、取崩しを行い減少した。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環境衛生施設整備基金：広域ごみ焼却施設や火葬場の整備に備え、決算状況を踏まえ可能な限り積み立てを行う。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駐車場整備基金：機器更新や大規模修繕に備え、計画的に積み立てを行う。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小学校の建設や国体施設改修工事、台風被害による災害復旧、国体開催など大型の事業が続いたことから取り崩しが続いていた。大型事業のピークを越えた令和元年度以降は取崩額以上の積み立てを行っており、令和２年度から令和４年度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百万円増加した。令和４年度末残高は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災害による多額の財政需要が発生することが増え、新型コロナウイルス感染症対策などの不測の事態にも機動的に対応できるよう財政調整基金へ一定割合の積み立てを行う必要性が高まっている。また、本市では新・健康管理センターや広域ごみ焼却施設の整備といった大規模な投資的事業が続き、さらには広域斎場の整備も控えていることから建設費のほか広域事務組合への運営負担金等も増加する見込みである。決算状況を踏まえ可能な限り積み立てを行い、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年度にかけて、繰上償還の財源とするために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百万円まで減少していたが、普通交付税で追加交付された臨時財政対策債償還基金費や土地の売却益等を積み立てることにより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百万円の増となり、令和４年度残高は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地方債の償還は令和４年度がピークで今後は減少していく見込みであるが、高利率の地方債の繰上償還実施時の財源とするため、今後も土地の売却益等があった場合に可能な限り積み立てを行う。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DAD762D-AD2D-47A6-98F9-953E69D4A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BCEF2DD-7C7F-4C7D-93C2-D32A484CD6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5AF63BE-5AEF-4D16-86D7-3C98D8FA75A3}"/>
            </a:ext>
          </a:extLst>
        </xdr:cNvPr>
        <xdr:cNvSpPr/>
      </xdr:nvSpPr>
      <xdr:spPr>
        <a:xfrm>
          <a:off x="360362" y="68262"/>
          <a:ext cx="12042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BC750A9-88FD-480B-8301-3DA2C48159C6}"/>
            </a:ext>
          </a:extLst>
        </xdr:cNvPr>
        <xdr:cNvSpPr/>
      </xdr:nvSpPr>
      <xdr:spPr>
        <a:xfrm>
          <a:off x="16182975" y="190500"/>
          <a:ext cx="3744912" cy="56356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8CBDF47-A6F9-4F4D-90FA-6F90E1BA1590}"/>
            </a:ext>
          </a:extLst>
        </xdr:cNvPr>
        <xdr:cNvSpPr/>
      </xdr:nvSpPr>
      <xdr:spPr>
        <a:xfrm>
          <a:off x="16203612" y="220662"/>
          <a:ext cx="3705225" cy="5032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3D4387D-9FA4-4095-9ACB-4BE0D5DB61DD}"/>
            </a:ext>
          </a:extLst>
        </xdr:cNvPr>
        <xdr:cNvSpPr/>
      </xdr:nvSpPr>
      <xdr:spPr>
        <a:xfrm>
          <a:off x="16229012" y="246062"/>
          <a:ext cx="3648075" cy="4397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CD1E91F-4B5F-4790-AAE2-9C88902251B6}"/>
            </a:ext>
          </a:extLst>
        </xdr:cNvPr>
        <xdr:cNvSpPr/>
      </xdr:nvSpPr>
      <xdr:spPr>
        <a:xfrm>
          <a:off x="13527087" y="190500"/>
          <a:ext cx="2522538" cy="56356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208741C-3725-41E3-925E-A9131673B510}"/>
            </a:ext>
          </a:extLst>
        </xdr:cNvPr>
        <xdr:cNvSpPr/>
      </xdr:nvSpPr>
      <xdr:spPr>
        <a:xfrm>
          <a:off x="13552487" y="220662"/>
          <a:ext cx="2478088" cy="5032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5934CF9-5905-4BE4-BC61-742D7B87FECD}"/>
            </a:ext>
          </a:extLst>
        </xdr:cNvPr>
        <xdr:cNvSpPr/>
      </xdr:nvSpPr>
      <xdr:spPr>
        <a:xfrm>
          <a:off x="13573125" y="246062"/>
          <a:ext cx="2439987"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C791BAD-A867-4B6E-B125-E55F055AAEED}"/>
            </a:ext>
          </a:extLst>
        </xdr:cNvPr>
        <xdr:cNvSpPr/>
      </xdr:nvSpPr>
      <xdr:spPr>
        <a:xfrm>
          <a:off x="458787" y="893762"/>
          <a:ext cx="9591675" cy="1697038"/>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5D0A2B1-1E7E-4703-9108-F5AB5BF18255}"/>
            </a:ext>
          </a:extLst>
        </xdr:cNvPr>
        <xdr:cNvSpPr/>
      </xdr:nvSpPr>
      <xdr:spPr>
        <a:xfrm>
          <a:off x="581025" y="925512"/>
          <a:ext cx="1325562"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9079988-327F-4E16-A598-E5B370048433}"/>
            </a:ext>
          </a:extLst>
        </xdr:cNvPr>
        <xdr:cNvSpPr/>
      </xdr:nvSpPr>
      <xdr:spPr>
        <a:xfrm>
          <a:off x="1847850" y="925512"/>
          <a:ext cx="126682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28,317
27,936
233.11
18,607,044
17,892,522
625,351
9,614,852
15,084,365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2D8E476-A302-48F9-AF9C-AA7AA77C0BAE}"/>
            </a:ext>
          </a:extLst>
        </xdr:cNvPr>
        <xdr:cNvSpPr/>
      </xdr:nvSpPr>
      <xdr:spPr>
        <a:xfrm>
          <a:off x="3114675" y="925512"/>
          <a:ext cx="14478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BB0A4C6-3F55-4A7F-8D04-6B2981F5FE7D}"/>
            </a:ext>
          </a:extLst>
        </xdr:cNvPr>
        <xdr:cNvSpPr/>
      </xdr:nvSpPr>
      <xdr:spPr>
        <a:xfrm>
          <a:off x="4562475" y="944562"/>
          <a:ext cx="1931987"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0C7306F-3032-4ACF-89AD-4A317422A907}"/>
            </a:ext>
          </a:extLst>
        </xdr:cNvPr>
        <xdr:cNvSpPr/>
      </xdr:nvSpPr>
      <xdr:spPr>
        <a:xfrm>
          <a:off x="6494462" y="944562"/>
          <a:ext cx="1203325"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9935783-8EA5-4D34-80A5-86AA39D7615A}"/>
            </a:ext>
          </a:extLst>
        </xdr:cNvPr>
        <xdr:cNvSpPr/>
      </xdr:nvSpPr>
      <xdr:spPr>
        <a:xfrm>
          <a:off x="7761287" y="952500"/>
          <a:ext cx="601663" cy="9064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C5BF416-C041-4FBF-A0A2-BA949035AB85}"/>
            </a:ext>
          </a:extLst>
        </xdr:cNvPr>
        <xdr:cNvSpPr/>
      </xdr:nvSpPr>
      <xdr:spPr>
        <a:xfrm>
          <a:off x="4562475" y="1685925"/>
          <a:ext cx="1931987"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1C16342-6E3C-46F9-AEA9-A597086C1704}"/>
            </a:ext>
          </a:extLst>
        </xdr:cNvPr>
        <xdr:cNvSpPr/>
      </xdr:nvSpPr>
      <xdr:spPr>
        <a:xfrm>
          <a:off x="6553200" y="1685925"/>
          <a:ext cx="3497262"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F66EA32-D761-432C-B7CD-324B010C94DF}"/>
            </a:ext>
          </a:extLst>
        </xdr:cNvPr>
        <xdr:cNvSpPr/>
      </xdr:nvSpPr>
      <xdr:spPr>
        <a:xfrm>
          <a:off x="10526712" y="893762"/>
          <a:ext cx="14478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E7DFAFC-054D-496E-8FBB-E4D2D14BD22A}"/>
            </a:ext>
          </a:extLst>
        </xdr:cNvPr>
        <xdr:cNvSpPr/>
      </xdr:nvSpPr>
      <xdr:spPr>
        <a:xfrm>
          <a:off x="10772775" y="952500"/>
          <a:ext cx="1266825"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2045A06-60EA-4E2D-90A8-E20774570B07}"/>
            </a:ext>
          </a:extLst>
        </xdr:cNvPr>
        <xdr:cNvSpPr/>
      </xdr:nvSpPr>
      <xdr:spPr>
        <a:xfrm>
          <a:off x="10772775" y="1219200"/>
          <a:ext cx="1266825" cy="4968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2AD9F3D-56E8-43EA-86D4-46122A1B640D}"/>
            </a:ext>
          </a:extLst>
        </xdr:cNvPr>
        <xdr:cNvSpPr/>
      </xdr:nvSpPr>
      <xdr:spPr>
        <a:xfrm>
          <a:off x="10772775" y="1543050"/>
          <a:ext cx="13890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2159AD6-B1D7-4280-9985-589379F342A7}"/>
            </a:ext>
          </a:extLst>
        </xdr:cNvPr>
        <xdr:cNvCxnSpPr/>
      </xdr:nvCxnSpPr>
      <xdr:spPr>
        <a:xfrm flipH="1">
          <a:off x="10599737" y="1046162"/>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A13CAE9-93D8-4AC9-B699-12DAB5C82877}"/>
            </a:ext>
          </a:extLst>
        </xdr:cNvPr>
        <xdr:cNvSpPr/>
      </xdr:nvSpPr>
      <xdr:spPr>
        <a:xfrm>
          <a:off x="10648950" y="1008062"/>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044C496-C701-461A-AAA4-6A0554A6CF68}"/>
            </a:ext>
          </a:extLst>
        </xdr:cNvPr>
        <xdr:cNvSpPr/>
      </xdr:nvSpPr>
      <xdr:spPr>
        <a:xfrm>
          <a:off x="10648950" y="1312862"/>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7B7254C-E3E8-49F9-9E55-A8CA36B6DE32}"/>
            </a:ext>
          </a:extLst>
        </xdr:cNvPr>
        <xdr:cNvCxnSpPr/>
      </xdr:nvCxnSpPr>
      <xdr:spPr>
        <a:xfrm>
          <a:off x="10698162" y="15430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C08D68A-640B-45F8-A0A2-4035AB0F32E9}"/>
            </a:ext>
          </a:extLst>
        </xdr:cNvPr>
        <xdr:cNvCxnSpPr/>
      </xdr:nvCxnSpPr>
      <xdr:spPr>
        <a:xfrm>
          <a:off x="10618787" y="154305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2FBE138-E40E-47B3-99EF-ECB8A7F834DF}"/>
            </a:ext>
          </a:extLst>
        </xdr:cNvPr>
        <xdr:cNvCxnSpPr/>
      </xdr:nvCxnSpPr>
      <xdr:spPr>
        <a:xfrm flipV="1">
          <a:off x="10698162" y="17716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31E4B8C-E22E-4747-8E75-121055F62099}"/>
            </a:ext>
          </a:extLst>
        </xdr:cNvPr>
        <xdr:cNvCxnSpPr/>
      </xdr:nvCxnSpPr>
      <xdr:spPr>
        <a:xfrm>
          <a:off x="10618787"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C3CD377-4A36-4ECA-A678-ACF4DC61E929}"/>
            </a:ext>
          </a:extLst>
        </xdr:cNvPr>
        <xdr:cNvSpPr txBox="1"/>
      </xdr:nvSpPr>
      <xdr:spPr>
        <a:xfrm>
          <a:off x="419100" y="268763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49F1C34-BB5A-4EF5-BDCA-8DBDC28133CE}"/>
            </a:ext>
          </a:extLst>
        </xdr:cNvPr>
        <xdr:cNvSpPr txBox="1"/>
      </xdr:nvSpPr>
      <xdr:spPr>
        <a:xfrm>
          <a:off x="419100" y="29146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FB25A51-6F91-4752-9BBB-9EDA3413CBF1}"/>
            </a:ext>
          </a:extLst>
        </xdr:cNvPr>
        <xdr:cNvSpPr txBox="1"/>
      </xdr:nvSpPr>
      <xdr:spPr>
        <a:xfrm>
          <a:off x="419100" y="3141662"/>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B44EA7F3-05DE-430D-ADC5-7F55F52CBCF1}"/>
            </a:ext>
          </a:extLst>
        </xdr:cNvPr>
        <xdr:cNvSpPr txBox="1"/>
      </xdr:nvSpPr>
      <xdr:spPr>
        <a:xfrm>
          <a:off x="419100" y="3373437"/>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52DC1D4-9F9D-44FF-AA68-4726F5560983}"/>
            </a:ext>
          </a:extLst>
        </xdr:cNvPr>
        <xdr:cNvSpPr txBox="1"/>
      </xdr:nvSpPr>
      <xdr:spPr>
        <a:xfrm>
          <a:off x="419100" y="36004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AA1A8C4-58D6-407A-8260-555DF23E7F1E}"/>
            </a:ext>
          </a:extLst>
        </xdr:cNvPr>
        <xdr:cNvSpPr/>
      </xdr:nvSpPr>
      <xdr:spPr>
        <a:xfrm>
          <a:off x="1208087" y="4097337"/>
          <a:ext cx="4032250" cy="3127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E27655D-8AEE-46D0-8D48-6F1F05E368D7}"/>
            </a:ext>
          </a:extLst>
        </xdr:cNvPr>
        <xdr:cNvSpPr/>
      </xdr:nvSpPr>
      <xdr:spPr>
        <a:xfrm>
          <a:off x="1895651" y="4467479"/>
          <a:ext cx="1647471"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D602AD9-3B16-41CB-9535-12512D29D11E}"/>
            </a:ext>
          </a:extLst>
        </xdr:cNvPr>
        <xdr:cNvSpPr/>
      </xdr:nvSpPr>
      <xdr:spPr>
        <a:xfrm>
          <a:off x="3636639" y="4446046"/>
          <a:ext cx="811858"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666CD9E-62FB-4FAE-859E-FE85BEFCE825}"/>
            </a:ext>
          </a:extLst>
        </xdr:cNvPr>
        <xdr:cNvSpPr/>
      </xdr:nvSpPr>
      <xdr:spPr>
        <a:xfrm>
          <a:off x="5189537"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2B6DC8D-719A-4B80-B885-CA8611094ACE}"/>
            </a:ext>
          </a:extLst>
        </xdr:cNvPr>
        <xdr:cNvSpPr/>
      </xdr:nvSpPr>
      <xdr:spPr>
        <a:xfrm>
          <a:off x="5189537"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0B556A1-2FFE-4553-86E6-F7B3A47D62E4}"/>
            </a:ext>
          </a:extLst>
        </xdr:cNvPr>
        <xdr:cNvSpPr/>
      </xdr:nvSpPr>
      <xdr:spPr>
        <a:xfrm>
          <a:off x="6637337"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89497CA-BF9D-4956-A7F4-25EB74167DED}"/>
            </a:ext>
          </a:extLst>
        </xdr:cNvPr>
        <xdr:cNvSpPr/>
      </xdr:nvSpPr>
      <xdr:spPr>
        <a:xfrm>
          <a:off x="6637337"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E0B488C-98F9-4C7E-8DB2-2C2DD1E7901B}"/>
            </a:ext>
          </a:extLst>
        </xdr:cNvPr>
        <xdr:cNvSpPr/>
      </xdr:nvSpPr>
      <xdr:spPr>
        <a:xfrm>
          <a:off x="8212137"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7DE2AAA-ADA9-410B-A558-ED5400244195}"/>
            </a:ext>
          </a:extLst>
        </xdr:cNvPr>
        <xdr:cNvSpPr/>
      </xdr:nvSpPr>
      <xdr:spPr>
        <a:xfrm>
          <a:off x="8212137"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1CCFAB9-9A1A-4BFF-BAC6-7E0B6C818B12}"/>
            </a:ext>
          </a:extLst>
        </xdr:cNvPr>
        <xdr:cNvSpPr/>
      </xdr:nvSpPr>
      <xdr:spPr>
        <a:xfrm>
          <a:off x="1208087" y="4772025"/>
          <a:ext cx="4032250"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BF249FD-150D-42E3-9474-7F70B5D5465E}"/>
            </a:ext>
          </a:extLst>
        </xdr:cNvPr>
        <xdr:cNvSpPr/>
      </xdr:nvSpPr>
      <xdr:spPr>
        <a:xfrm>
          <a:off x="5497512" y="4772025"/>
          <a:ext cx="4524375"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971409C-4DC0-49EA-8D6F-3C2CB3B6CD27}"/>
            </a:ext>
          </a:extLst>
        </xdr:cNvPr>
        <xdr:cNvSpPr/>
      </xdr:nvSpPr>
      <xdr:spPr>
        <a:xfrm>
          <a:off x="5497512" y="4840287"/>
          <a:ext cx="43434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9CA38C3-735B-4CF4-9957-EB33F42A172C}"/>
            </a:ext>
          </a:extLst>
        </xdr:cNvPr>
        <xdr:cNvSpPr txBox="1"/>
      </xdr:nvSpPr>
      <xdr:spPr>
        <a:xfrm>
          <a:off x="5564187" y="5049837"/>
          <a:ext cx="43307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0.7pt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、経年で比較すると前年度から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2.1pt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新・健康管理センターの完成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などの資産増加要因があったものの、当市の資産で高い割合を占めるインフラ資産を始め、資産全体で減価償却が進んだことから増加した。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3FE0351-4962-467C-A111-2E9DE95AD92F}"/>
            </a:ext>
          </a:extLst>
        </xdr:cNvPr>
        <xdr:cNvSpPr txBox="1"/>
      </xdr:nvSpPr>
      <xdr:spPr>
        <a:xfrm>
          <a:off x="1179512"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29A23AA-9B27-4D83-BA4C-54F99B6828D4}"/>
            </a:ext>
          </a:extLst>
        </xdr:cNvPr>
        <xdr:cNvCxnSpPr/>
      </xdr:nvCxnSpPr>
      <xdr:spPr>
        <a:xfrm>
          <a:off x="1208087" y="681196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EB8BFB5-779F-444C-A798-004D49037642}"/>
            </a:ext>
          </a:extLst>
        </xdr:cNvPr>
        <xdr:cNvSpPr txBox="1"/>
      </xdr:nvSpPr>
      <xdr:spPr>
        <a:xfrm>
          <a:off x="809006"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49E97A58-0F03-41BA-ADA6-7010B2F8DEEB}"/>
            </a:ext>
          </a:extLst>
        </xdr:cNvPr>
        <xdr:cNvCxnSpPr/>
      </xdr:nvCxnSpPr>
      <xdr:spPr>
        <a:xfrm>
          <a:off x="1208087" y="647594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E847334-AB68-414A-9006-D7FC9B7EE877}"/>
            </a:ext>
          </a:extLst>
        </xdr:cNvPr>
        <xdr:cNvSpPr txBox="1"/>
      </xdr:nvSpPr>
      <xdr:spPr>
        <a:xfrm>
          <a:off x="809006" y="63821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5D9DB88-4DA6-4DF3-875F-4F218A56368D}"/>
            </a:ext>
          </a:extLst>
        </xdr:cNvPr>
        <xdr:cNvCxnSpPr/>
      </xdr:nvCxnSpPr>
      <xdr:spPr>
        <a:xfrm>
          <a:off x="1208087" y="6135158"/>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1D71B21-EC1B-4664-9BC1-BDFB684B3F90}"/>
            </a:ext>
          </a:extLst>
        </xdr:cNvPr>
        <xdr:cNvSpPr txBox="1"/>
      </xdr:nvSpPr>
      <xdr:spPr>
        <a:xfrm>
          <a:off x="809006" y="60461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EE38E25-A6ED-45BD-9284-7636D6031C6C}"/>
            </a:ext>
          </a:extLst>
        </xdr:cNvPr>
        <xdr:cNvCxnSpPr/>
      </xdr:nvCxnSpPr>
      <xdr:spPr>
        <a:xfrm>
          <a:off x="1208087" y="579913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EB8BE88-7CF6-48F4-A1E6-031B6ECE6CC8}"/>
            </a:ext>
          </a:extLst>
        </xdr:cNvPr>
        <xdr:cNvSpPr txBox="1"/>
      </xdr:nvSpPr>
      <xdr:spPr>
        <a:xfrm>
          <a:off x="809006" y="570533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A3B2BF1-5DBB-4DF8-9F2C-CA34A8752D76}"/>
            </a:ext>
          </a:extLst>
        </xdr:cNvPr>
        <xdr:cNvCxnSpPr/>
      </xdr:nvCxnSpPr>
      <xdr:spPr>
        <a:xfrm>
          <a:off x="1208087" y="5458354"/>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91A6E4D-C87D-40CC-95CF-1A2731D69B40}"/>
            </a:ext>
          </a:extLst>
        </xdr:cNvPr>
        <xdr:cNvSpPr txBox="1"/>
      </xdr:nvSpPr>
      <xdr:spPr>
        <a:xfrm>
          <a:off x="809006" y="536455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2FC5042-2E14-45D9-AFEB-3773F7BE6C6C}"/>
            </a:ext>
          </a:extLst>
        </xdr:cNvPr>
        <xdr:cNvCxnSpPr/>
      </xdr:nvCxnSpPr>
      <xdr:spPr>
        <a:xfrm>
          <a:off x="1208087" y="5112808"/>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19E63DB-E295-4297-87D2-0E83AE1E8CCC}"/>
            </a:ext>
          </a:extLst>
        </xdr:cNvPr>
        <xdr:cNvSpPr txBox="1"/>
      </xdr:nvSpPr>
      <xdr:spPr>
        <a:xfrm>
          <a:off x="809006" y="502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0D1F635-C282-45DE-ADBD-BE6F107A4CCB}"/>
            </a:ext>
          </a:extLst>
        </xdr:cNvPr>
        <xdr:cNvCxnSpPr/>
      </xdr:nvCxnSpPr>
      <xdr:spPr>
        <a:xfrm>
          <a:off x="1208087" y="477202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A1D81BBF-5E16-4542-9363-4D824457EC5B}"/>
            </a:ext>
          </a:extLst>
        </xdr:cNvPr>
        <xdr:cNvSpPr txBox="1"/>
      </xdr:nvSpPr>
      <xdr:spPr>
        <a:xfrm>
          <a:off x="809006" y="4687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0FD2AF1-E332-4A22-A059-D77AB7345105}"/>
            </a:ext>
          </a:extLst>
        </xdr:cNvPr>
        <xdr:cNvSpPr/>
      </xdr:nvSpPr>
      <xdr:spPr>
        <a:xfrm>
          <a:off x="1208087" y="4772025"/>
          <a:ext cx="4032250"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65" name="直線コネクタ 64">
          <a:extLst>
            <a:ext uri="{FF2B5EF4-FFF2-40B4-BE49-F238E27FC236}">
              <a16:creationId xmlns:a16="http://schemas.microsoft.com/office/drawing/2014/main" id="{5BA2963B-CD5D-4407-B740-4F567C0AF739}"/>
            </a:ext>
          </a:extLst>
        </xdr:cNvPr>
        <xdr:cNvCxnSpPr/>
      </xdr:nvCxnSpPr>
      <xdr:spPr>
        <a:xfrm flipV="1">
          <a:off x="4522470" y="5247217"/>
          <a:ext cx="1270" cy="123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6" name="有形固定資産減価償却率最小値テキスト">
          <a:extLst>
            <a:ext uri="{FF2B5EF4-FFF2-40B4-BE49-F238E27FC236}">
              <a16:creationId xmlns:a16="http://schemas.microsoft.com/office/drawing/2014/main" id="{D845C96A-C1AB-4B34-9CCB-D0A81BA2FA5E}"/>
            </a:ext>
          </a:extLst>
        </xdr:cNvPr>
        <xdr:cNvSpPr txBox="1"/>
      </xdr:nvSpPr>
      <xdr:spPr>
        <a:xfrm>
          <a:off x="4579937" y="64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7" name="直線コネクタ 66">
          <a:extLst>
            <a:ext uri="{FF2B5EF4-FFF2-40B4-BE49-F238E27FC236}">
              <a16:creationId xmlns:a16="http://schemas.microsoft.com/office/drawing/2014/main" id="{E379EFEA-80B7-434D-8AF4-24CCC7A8BE0E}"/>
            </a:ext>
          </a:extLst>
        </xdr:cNvPr>
        <xdr:cNvCxnSpPr/>
      </xdr:nvCxnSpPr>
      <xdr:spPr>
        <a:xfrm>
          <a:off x="4440237" y="6484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68" name="有形固定資産減価償却率最大値テキスト">
          <a:extLst>
            <a:ext uri="{FF2B5EF4-FFF2-40B4-BE49-F238E27FC236}">
              <a16:creationId xmlns:a16="http://schemas.microsoft.com/office/drawing/2014/main" id="{CD0492DA-3FC3-43F7-B68F-7F0BFE9C5B19}"/>
            </a:ext>
          </a:extLst>
        </xdr:cNvPr>
        <xdr:cNvSpPr txBox="1"/>
      </xdr:nvSpPr>
      <xdr:spPr>
        <a:xfrm>
          <a:off x="4579937" y="503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69" name="直線コネクタ 68">
          <a:extLst>
            <a:ext uri="{FF2B5EF4-FFF2-40B4-BE49-F238E27FC236}">
              <a16:creationId xmlns:a16="http://schemas.microsoft.com/office/drawing/2014/main" id="{ACA9FFDE-7210-4A38-9036-4EDCC50C8B70}"/>
            </a:ext>
          </a:extLst>
        </xdr:cNvPr>
        <xdr:cNvCxnSpPr/>
      </xdr:nvCxnSpPr>
      <xdr:spPr>
        <a:xfrm>
          <a:off x="4440237" y="524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a:extLst>
            <a:ext uri="{FF2B5EF4-FFF2-40B4-BE49-F238E27FC236}">
              <a16:creationId xmlns:a16="http://schemas.microsoft.com/office/drawing/2014/main" id="{86C6A7DC-6078-4DE2-B466-33EFD56746A3}"/>
            </a:ext>
          </a:extLst>
        </xdr:cNvPr>
        <xdr:cNvSpPr txBox="1"/>
      </xdr:nvSpPr>
      <xdr:spPr>
        <a:xfrm>
          <a:off x="4579937" y="5735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293DC2FC-2F12-45B1-A064-699A202CF4C6}"/>
            </a:ext>
          </a:extLst>
        </xdr:cNvPr>
        <xdr:cNvSpPr/>
      </xdr:nvSpPr>
      <xdr:spPr>
        <a:xfrm>
          <a:off x="4478337" y="587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9B4FDE45-25C0-4149-8AC9-070E07E86C80}"/>
            </a:ext>
          </a:extLst>
        </xdr:cNvPr>
        <xdr:cNvSpPr/>
      </xdr:nvSpPr>
      <xdr:spPr>
        <a:xfrm>
          <a:off x="3800475" y="5839565"/>
          <a:ext cx="96837"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3" name="フローチャート: 判断 72">
          <a:extLst>
            <a:ext uri="{FF2B5EF4-FFF2-40B4-BE49-F238E27FC236}">
              <a16:creationId xmlns:a16="http://schemas.microsoft.com/office/drawing/2014/main" id="{CAC8AC43-CA48-49D2-B9ED-BC209B95D465}"/>
            </a:ext>
          </a:extLst>
        </xdr:cNvPr>
        <xdr:cNvSpPr/>
      </xdr:nvSpPr>
      <xdr:spPr>
        <a:xfrm>
          <a:off x="3076575" y="5837132"/>
          <a:ext cx="96837"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117052</xdr:rowOff>
    </xdr:from>
    <xdr:to>
      <xdr:col>11</xdr:col>
      <xdr:colOff>187325</xdr:colOff>
      <xdr:row>31</xdr:row>
      <xdr:rowOff>47202</xdr:rowOff>
    </xdr:to>
    <xdr:sp macro="" textlink="">
      <xdr:nvSpPr>
        <xdr:cNvPr id="74" name="フローチャート: 判断 73">
          <a:extLst>
            <a:ext uri="{FF2B5EF4-FFF2-40B4-BE49-F238E27FC236}">
              <a16:creationId xmlns:a16="http://schemas.microsoft.com/office/drawing/2014/main" id="{121614ED-5774-4958-9AF4-238AB18062F9}"/>
            </a:ext>
          </a:extLst>
        </xdr:cNvPr>
        <xdr:cNvSpPr/>
      </xdr:nvSpPr>
      <xdr:spPr>
        <a:xfrm>
          <a:off x="2352675" y="5798714"/>
          <a:ext cx="96837"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91863</xdr:rowOff>
    </xdr:from>
    <xdr:to>
      <xdr:col>7</xdr:col>
      <xdr:colOff>187325</xdr:colOff>
      <xdr:row>31</xdr:row>
      <xdr:rowOff>22013</xdr:rowOff>
    </xdr:to>
    <xdr:sp macro="" textlink="">
      <xdr:nvSpPr>
        <xdr:cNvPr id="75" name="フローチャート: 判断 74">
          <a:extLst>
            <a:ext uri="{FF2B5EF4-FFF2-40B4-BE49-F238E27FC236}">
              <a16:creationId xmlns:a16="http://schemas.microsoft.com/office/drawing/2014/main" id="{CF9F60E5-E50E-4236-A0D5-C499D23BEF4F}"/>
            </a:ext>
          </a:extLst>
        </xdr:cNvPr>
        <xdr:cNvSpPr/>
      </xdr:nvSpPr>
      <xdr:spPr>
        <a:xfrm>
          <a:off x="1628775" y="5773525"/>
          <a:ext cx="96837"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CBDEBAA-8CC9-4B8A-BBF1-39732DB91AC2}"/>
            </a:ext>
          </a:extLst>
        </xdr:cNvPr>
        <xdr:cNvSpPr txBox="1"/>
      </xdr:nvSpPr>
      <xdr:spPr>
        <a:xfrm>
          <a:off x="4360862"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355D693-2C86-4781-82DC-F408FD4AFD9E}"/>
            </a:ext>
          </a:extLst>
        </xdr:cNvPr>
        <xdr:cNvSpPr txBox="1"/>
      </xdr:nvSpPr>
      <xdr:spPr>
        <a:xfrm>
          <a:off x="3687762"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A667B0A-7B11-4AC5-9DE0-4149EC6AA0F1}"/>
            </a:ext>
          </a:extLst>
        </xdr:cNvPr>
        <xdr:cNvSpPr txBox="1"/>
      </xdr:nvSpPr>
      <xdr:spPr>
        <a:xfrm>
          <a:off x="2963862"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F7130F0-07E7-45B5-B909-7657D59F926A}"/>
            </a:ext>
          </a:extLst>
        </xdr:cNvPr>
        <xdr:cNvSpPr txBox="1"/>
      </xdr:nvSpPr>
      <xdr:spPr>
        <a:xfrm>
          <a:off x="2239962"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D5E2E7D-D1A2-42A6-8B72-016A12C95AFA}"/>
            </a:ext>
          </a:extLst>
        </xdr:cNvPr>
        <xdr:cNvSpPr txBox="1"/>
      </xdr:nvSpPr>
      <xdr:spPr>
        <a:xfrm>
          <a:off x="1516062"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60748</xdr:rowOff>
    </xdr:from>
    <xdr:to>
      <xdr:col>23</xdr:col>
      <xdr:colOff>136525</xdr:colOff>
      <xdr:row>31</xdr:row>
      <xdr:rowOff>162348</xdr:rowOff>
    </xdr:to>
    <xdr:sp macro="" textlink="">
      <xdr:nvSpPr>
        <xdr:cNvPr id="81" name="楕円 80">
          <a:extLst>
            <a:ext uri="{FF2B5EF4-FFF2-40B4-BE49-F238E27FC236}">
              <a16:creationId xmlns:a16="http://schemas.microsoft.com/office/drawing/2014/main" id="{2F795069-41E1-44BA-BBBE-6AEE8AEA8476}"/>
            </a:ext>
          </a:extLst>
        </xdr:cNvPr>
        <xdr:cNvSpPr/>
      </xdr:nvSpPr>
      <xdr:spPr>
        <a:xfrm>
          <a:off x="4478337" y="5904335"/>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39175</xdr:rowOff>
    </xdr:from>
    <xdr:ext cx="405111" cy="259045"/>
    <xdr:sp macro="" textlink="">
      <xdr:nvSpPr>
        <xdr:cNvPr id="82" name="有形固定資産減価償却率該当値テキスト">
          <a:extLst>
            <a:ext uri="{FF2B5EF4-FFF2-40B4-BE49-F238E27FC236}">
              <a16:creationId xmlns:a16="http://schemas.microsoft.com/office/drawing/2014/main" id="{F9B373A1-CF33-40DA-9012-0F27A66B1E7B}"/>
            </a:ext>
          </a:extLst>
        </xdr:cNvPr>
        <xdr:cNvSpPr txBox="1"/>
      </xdr:nvSpPr>
      <xdr:spPr>
        <a:xfrm>
          <a:off x="4579937" y="5878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156633</xdr:rowOff>
    </xdr:from>
    <xdr:to>
      <xdr:col>19</xdr:col>
      <xdr:colOff>187325</xdr:colOff>
      <xdr:row>31</xdr:row>
      <xdr:rowOff>86783</xdr:rowOff>
    </xdr:to>
    <xdr:sp macro="" textlink="">
      <xdr:nvSpPr>
        <xdr:cNvPr id="83" name="楕円 82">
          <a:extLst>
            <a:ext uri="{FF2B5EF4-FFF2-40B4-BE49-F238E27FC236}">
              <a16:creationId xmlns:a16="http://schemas.microsoft.com/office/drawing/2014/main" id="{89416C42-9165-40E6-A6DF-1BDC0F366C91}"/>
            </a:ext>
          </a:extLst>
        </xdr:cNvPr>
        <xdr:cNvSpPr/>
      </xdr:nvSpPr>
      <xdr:spPr>
        <a:xfrm>
          <a:off x="3800475" y="5838295"/>
          <a:ext cx="96837"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35983</xdr:rowOff>
    </xdr:from>
    <xdr:to>
      <xdr:col>23</xdr:col>
      <xdr:colOff>85725</xdr:colOff>
      <xdr:row>31</xdr:row>
      <xdr:rowOff>111548</xdr:rowOff>
    </xdr:to>
    <xdr:cxnSp macro="">
      <xdr:nvCxnSpPr>
        <xdr:cNvPr id="84" name="直線コネクタ 83">
          <a:extLst>
            <a:ext uri="{FF2B5EF4-FFF2-40B4-BE49-F238E27FC236}">
              <a16:creationId xmlns:a16="http://schemas.microsoft.com/office/drawing/2014/main" id="{D1EB1923-2E2C-4AF4-8F8B-3FF5CD166BC7}"/>
            </a:ext>
          </a:extLst>
        </xdr:cNvPr>
        <xdr:cNvCxnSpPr/>
      </xdr:nvCxnSpPr>
      <xdr:spPr>
        <a:xfrm>
          <a:off x="3856037" y="5874808"/>
          <a:ext cx="668338" cy="8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5" name="楕円 84">
          <a:extLst>
            <a:ext uri="{FF2B5EF4-FFF2-40B4-BE49-F238E27FC236}">
              <a16:creationId xmlns:a16="http://schemas.microsoft.com/office/drawing/2014/main" id="{45891EE3-FD37-421D-81C1-BFD01F427C64}"/>
            </a:ext>
          </a:extLst>
        </xdr:cNvPr>
        <xdr:cNvSpPr/>
      </xdr:nvSpPr>
      <xdr:spPr>
        <a:xfrm>
          <a:off x="3076575" y="5811943"/>
          <a:ext cx="96837"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14393</xdr:rowOff>
    </xdr:from>
    <xdr:to>
      <xdr:col>19</xdr:col>
      <xdr:colOff>136525</xdr:colOff>
      <xdr:row>31</xdr:row>
      <xdr:rowOff>35983</xdr:rowOff>
    </xdr:to>
    <xdr:cxnSp macro="">
      <xdr:nvCxnSpPr>
        <xdr:cNvPr id="86" name="直線コネクタ 85">
          <a:extLst>
            <a:ext uri="{FF2B5EF4-FFF2-40B4-BE49-F238E27FC236}">
              <a16:creationId xmlns:a16="http://schemas.microsoft.com/office/drawing/2014/main" id="{28BA17C7-033D-4E8E-B9E9-7184BDF7CA1C}"/>
            </a:ext>
          </a:extLst>
        </xdr:cNvPr>
        <xdr:cNvCxnSpPr/>
      </xdr:nvCxnSpPr>
      <xdr:spPr>
        <a:xfrm>
          <a:off x="3132137" y="5857980"/>
          <a:ext cx="723900" cy="1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77470</xdr:rowOff>
    </xdr:from>
    <xdr:to>
      <xdr:col>11</xdr:col>
      <xdr:colOff>187325</xdr:colOff>
      <xdr:row>31</xdr:row>
      <xdr:rowOff>7620</xdr:rowOff>
    </xdr:to>
    <xdr:sp macro="" textlink="">
      <xdr:nvSpPr>
        <xdr:cNvPr id="87" name="楕円 86">
          <a:extLst>
            <a:ext uri="{FF2B5EF4-FFF2-40B4-BE49-F238E27FC236}">
              <a16:creationId xmlns:a16="http://schemas.microsoft.com/office/drawing/2014/main" id="{47FA5B15-7166-4844-A780-2F0DF6971373}"/>
            </a:ext>
          </a:extLst>
        </xdr:cNvPr>
        <xdr:cNvSpPr/>
      </xdr:nvSpPr>
      <xdr:spPr>
        <a:xfrm>
          <a:off x="2352675" y="5754370"/>
          <a:ext cx="96837"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128270</xdr:rowOff>
    </xdr:from>
    <xdr:to>
      <xdr:col>15</xdr:col>
      <xdr:colOff>136525</xdr:colOff>
      <xdr:row>31</xdr:row>
      <xdr:rowOff>14393</xdr:rowOff>
    </xdr:to>
    <xdr:cxnSp macro="">
      <xdr:nvCxnSpPr>
        <xdr:cNvPr id="88" name="直線コネクタ 87">
          <a:extLst>
            <a:ext uri="{FF2B5EF4-FFF2-40B4-BE49-F238E27FC236}">
              <a16:creationId xmlns:a16="http://schemas.microsoft.com/office/drawing/2014/main" id="{EBCDCDDE-2F90-42DD-B8D8-F6E88CFD435D}"/>
            </a:ext>
          </a:extLst>
        </xdr:cNvPr>
        <xdr:cNvCxnSpPr/>
      </xdr:nvCxnSpPr>
      <xdr:spPr>
        <a:xfrm>
          <a:off x="2408237" y="5809932"/>
          <a:ext cx="723900" cy="4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30692</xdr:rowOff>
    </xdr:from>
    <xdr:to>
      <xdr:col>7</xdr:col>
      <xdr:colOff>187325</xdr:colOff>
      <xdr:row>30</xdr:row>
      <xdr:rowOff>132292</xdr:rowOff>
    </xdr:to>
    <xdr:sp macro="" textlink="">
      <xdr:nvSpPr>
        <xdr:cNvPr id="89" name="楕円 88">
          <a:extLst>
            <a:ext uri="{FF2B5EF4-FFF2-40B4-BE49-F238E27FC236}">
              <a16:creationId xmlns:a16="http://schemas.microsoft.com/office/drawing/2014/main" id="{1BD41E99-38C8-4910-A301-5E6D76053F02}"/>
            </a:ext>
          </a:extLst>
        </xdr:cNvPr>
        <xdr:cNvSpPr/>
      </xdr:nvSpPr>
      <xdr:spPr>
        <a:xfrm>
          <a:off x="1628775" y="5707592"/>
          <a:ext cx="9683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81492</xdr:rowOff>
    </xdr:from>
    <xdr:to>
      <xdr:col>11</xdr:col>
      <xdr:colOff>136525</xdr:colOff>
      <xdr:row>30</xdr:row>
      <xdr:rowOff>128270</xdr:rowOff>
    </xdr:to>
    <xdr:cxnSp macro="">
      <xdr:nvCxnSpPr>
        <xdr:cNvPr id="90" name="直線コネクタ 89">
          <a:extLst>
            <a:ext uri="{FF2B5EF4-FFF2-40B4-BE49-F238E27FC236}">
              <a16:creationId xmlns:a16="http://schemas.microsoft.com/office/drawing/2014/main" id="{3A1AF4EE-AD21-46A4-BA59-3978EFE6141A}"/>
            </a:ext>
          </a:extLst>
        </xdr:cNvPr>
        <xdr:cNvCxnSpPr/>
      </xdr:nvCxnSpPr>
      <xdr:spPr>
        <a:xfrm>
          <a:off x="1684337" y="5763154"/>
          <a:ext cx="7239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91" name="n_1aveValue有形固定資産減価償却率">
          <a:extLst>
            <a:ext uri="{FF2B5EF4-FFF2-40B4-BE49-F238E27FC236}">
              <a16:creationId xmlns:a16="http://schemas.microsoft.com/office/drawing/2014/main" id="{F5C16DF5-462C-4065-BC39-254DCE9B6A27}"/>
            </a:ext>
          </a:extLst>
        </xdr:cNvPr>
        <xdr:cNvSpPr txBox="1"/>
      </xdr:nvSpPr>
      <xdr:spPr>
        <a:xfrm>
          <a:off x="3650306" y="593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92" name="n_2aveValue有形固定資産減価償却率">
          <a:extLst>
            <a:ext uri="{FF2B5EF4-FFF2-40B4-BE49-F238E27FC236}">
              <a16:creationId xmlns:a16="http://schemas.microsoft.com/office/drawing/2014/main" id="{F51B220A-4150-4960-94AD-A09789FA0049}"/>
            </a:ext>
          </a:extLst>
        </xdr:cNvPr>
        <xdr:cNvSpPr txBox="1"/>
      </xdr:nvSpPr>
      <xdr:spPr>
        <a:xfrm>
          <a:off x="2934344" y="5925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38329</xdr:rowOff>
    </xdr:from>
    <xdr:ext cx="405111" cy="259045"/>
    <xdr:sp macro="" textlink="">
      <xdr:nvSpPr>
        <xdr:cNvPr id="93" name="n_3aveValue有形固定資産減価償却率">
          <a:extLst>
            <a:ext uri="{FF2B5EF4-FFF2-40B4-BE49-F238E27FC236}">
              <a16:creationId xmlns:a16="http://schemas.microsoft.com/office/drawing/2014/main" id="{18C942A9-06B8-4FE3-991B-FA5925167056}"/>
            </a:ext>
          </a:extLst>
        </xdr:cNvPr>
        <xdr:cNvSpPr txBox="1"/>
      </xdr:nvSpPr>
      <xdr:spPr>
        <a:xfrm>
          <a:off x="2210444" y="5877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13140</xdr:rowOff>
    </xdr:from>
    <xdr:ext cx="405111" cy="259045"/>
    <xdr:sp macro="" textlink="">
      <xdr:nvSpPr>
        <xdr:cNvPr id="94" name="n_4aveValue有形固定資産減価償却率">
          <a:extLst>
            <a:ext uri="{FF2B5EF4-FFF2-40B4-BE49-F238E27FC236}">
              <a16:creationId xmlns:a16="http://schemas.microsoft.com/office/drawing/2014/main" id="{A7E7A878-E544-411C-9C20-9F44AB59334C}"/>
            </a:ext>
          </a:extLst>
        </xdr:cNvPr>
        <xdr:cNvSpPr txBox="1"/>
      </xdr:nvSpPr>
      <xdr:spPr>
        <a:xfrm>
          <a:off x="1486544" y="585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103310</xdr:rowOff>
    </xdr:from>
    <xdr:ext cx="405111" cy="259045"/>
    <xdr:sp macro="" textlink="">
      <xdr:nvSpPr>
        <xdr:cNvPr id="95" name="n_1mainValue有形固定資産減価償却率">
          <a:extLst>
            <a:ext uri="{FF2B5EF4-FFF2-40B4-BE49-F238E27FC236}">
              <a16:creationId xmlns:a16="http://schemas.microsoft.com/office/drawing/2014/main" id="{02C93F70-133D-4E41-B398-EAC5C8F0FFC6}"/>
            </a:ext>
          </a:extLst>
        </xdr:cNvPr>
        <xdr:cNvSpPr txBox="1"/>
      </xdr:nvSpPr>
      <xdr:spPr>
        <a:xfrm>
          <a:off x="3650306" y="56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6" name="n_2mainValue有形固定資産減価償却率">
          <a:extLst>
            <a:ext uri="{FF2B5EF4-FFF2-40B4-BE49-F238E27FC236}">
              <a16:creationId xmlns:a16="http://schemas.microsoft.com/office/drawing/2014/main" id="{C442970F-4413-4127-8AA4-EEBE31905A37}"/>
            </a:ext>
          </a:extLst>
        </xdr:cNvPr>
        <xdr:cNvSpPr txBox="1"/>
      </xdr:nvSpPr>
      <xdr:spPr>
        <a:xfrm>
          <a:off x="2934344" y="560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7" name="n_3mainValue有形固定資産減価償却率">
          <a:extLst>
            <a:ext uri="{FF2B5EF4-FFF2-40B4-BE49-F238E27FC236}">
              <a16:creationId xmlns:a16="http://schemas.microsoft.com/office/drawing/2014/main" id="{21CEBE1D-A4F8-40DD-8B1A-F19FDAD763B2}"/>
            </a:ext>
          </a:extLst>
        </xdr:cNvPr>
        <xdr:cNvSpPr txBox="1"/>
      </xdr:nvSpPr>
      <xdr:spPr>
        <a:xfrm>
          <a:off x="2210444" y="554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148819</xdr:rowOff>
    </xdr:from>
    <xdr:ext cx="405111" cy="259045"/>
    <xdr:sp macro="" textlink="">
      <xdr:nvSpPr>
        <xdr:cNvPr id="98" name="n_4mainValue有形固定資産減価償却率">
          <a:extLst>
            <a:ext uri="{FF2B5EF4-FFF2-40B4-BE49-F238E27FC236}">
              <a16:creationId xmlns:a16="http://schemas.microsoft.com/office/drawing/2014/main" id="{BDEC589D-1A0E-42A9-B4A8-452ACF40634F}"/>
            </a:ext>
          </a:extLst>
        </xdr:cNvPr>
        <xdr:cNvSpPr txBox="1"/>
      </xdr:nvSpPr>
      <xdr:spPr>
        <a:xfrm>
          <a:off x="1486544" y="550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DE1012F-F3F3-425F-81D6-8A69CE0CFEC4}"/>
            </a:ext>
          </a:extLst>
        </xdr:cNvPr>
        <xdr:cNvSpPr/>
      </xdr:nvSpPr>
      <xdr:spPr>
        <a:xfrm>
          <a:off x="10745787" y="4097337"/>
          <a:ext cx="4017963" cy="3127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53C9A68-61BE-4980-9140-07AF54721FEA}"/>
            </a:ext>
          </a:extLst>
        </xdr:cNvPr>
        <xdr:cNvSpPr/>
      </xdr:nvSpPr>
      <xdr:spPr>
        <a:xfrm>
          <a:off x="11754118" y="4467479"/>
          <a:ext cx="991651"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6FD6100D-818A-42F5-81F9-0DA1E73565E0}"/>
            </a:ext>
          </a:extLst>
        </xdr:cNvPr>
        <xdr:cNvSpPr/>
      </xdr:nvSpPr>
      <xdr:spPr>
        <a:xfrm>
          <a:off x="13127577" y="4446046"/>
          <a:ext cx="900619"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DE30A4C-0F37-4E0A-9994-E6CF2F570175}"/>
            </a:ext>
          </a:extLst>
        </xdr:cNvPr>
        <xdr:cNvSpPr/>
      </xdr:nvSpPr>
      <xdr:spPr>
        <a:xfrm>
          <a:off x="14727237"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0E6FF01-F4CC-4048-A1C4-00FA0AC77201}"/>
            </a:ext>
          </a:extLst>
        </xdr:cNvPr>
        <xdr:cNvSpPr/>
      </xdr:nvSpPr>
      <xdr:spPr>
        <a:xfrm>
          <a:off x="14727237"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1E2B54E-A979-416B-A452-F200FB7D49F1}"/>
            </a:ext>
          </a:extLst>
        </xdr:cNvPr>
        <xdr:cNvSpPr/>
      </xdr:nvSpPr>
      <xdr:spPr>
        <a:xfrm>
          <a:off x="16175037"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0C56127-7EF3-4568-8DE1-D6B37417D64A}"/>
            </a:ext>
          </a:extLst>
        </xdr:cNvPr>
        <xdr:cNvSpPr/>
      </xdr:nvSpPr>
      <xdr:spPr>
        <a:xfrm>
          <a:off x="16175037"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9719E82C-8AE3-4ECE-9F6C-DEF44726DA4E}"/>
            </a:ext>
          </a:extLst>
        </xdr:cNvPr>
        <xdr:cNvSpPr/>
      </xdr:nvSpPr>
      <xdr:spPr>
        <a:xfrm>
          <a:off x="17735550"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745F84D-3EA4-4C61-B61C-772EE69D444A}"/>
            </a:ext>
          </a:extLst>
        </xdr:cNvPr>
        <xdr:cNvSpPr/>
      </xdr:nvSpPr>
      <xdr:spPr>
        <a:xfrm>
          <a:off x="17735550"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D8C28C9-DAD1-4C01-BDE2-29820702658F}"/>
            </a:ext>
          </a:extLst>
        </xdr:cNvPr>
        <xdr:cNvSpPr/>
      </xdr:nvSpPr>
      <xdr:spPr>
        <a:xfrm>
          <a:off x="10745787" y="4772025"/>
          <a:ext cx="4017963"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1580B1F-2F92-4F73-A655-1D64CDA631DD}"/>
            </a:ext>
          </a:extLst>
        </xdr:cNvPr>
        <xdr:cNvSpPr/>
      </xdr:nvSpPr>
      <xdr:spPr>
        <a:xfrm>
          <a:off x="15020925" y="4772025"/>
          <a:ext cx="4524375"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4E8F78D-3D8D-44DD-8CD8-4D09182F59E1}"/>
            </a:ext>
          </a:extLst>
        </xdr:cNvPr>
        <xdr:cNvSpPr/>
      </xdr:nvSpPr>
      <xdr:spPr>
        <a:xfrm>
          <a:off x="15020925" y="4840287"/>
          <a:ext cx="43434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449DFE2-A390-4CDD-9758-7D019E0C886C}"/>
            </a:ext>
          </a:extLst>
        </xdr:cNvPr>
        <xdr:cNvSpPr txBox="1"/>
      </xdr:nvSpPr>
      <xdr:spPr>
        <a:xfrm>
          <a:off x="15097125" y="5049837"/>
          <a:ext cx="4335462"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下水道会計等の公営企業債の償還に係る繰出や病院組合等の地方債の償還等に係る負担額の高さに加え、一般会計では小学校建設等の大型事業により地方債残高が増加したことから債務償還比率が高止まりしていた。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以降は大型事業の元金償還が開始したことや基金残高が増加したことなどにより減少傾向にあったが、令和４年度には臨時財政対策債発行可能額の大幅な減により増加に転じた。依然として高い水準にあるため、継続して投資的経費の平準化や職員数の適正化、公営企業会計の経営健全化に努め、債務償還比率の</a:t>
          </a:r>
          <a:r>
            <a:rPr kumimoji="1" lang="ja-JP" altLang="en-US" sz="1100">
              <a:latin typeface="ＭＳ Ｐゴシック" panose="020B0600070205080204" pitchFamily="50" charset="-128"/>
              <a:ea typeface="ＭＳ Ｐゴシック" panose="020B0600070205080204" pitchFamily="50" charset="-128"/>
            </a:rPr>
            <a:t>削減</a:t>
          </a:r>
          <a:r>
            <a:rPr kumimoji="1" lang="ja-JP" altLang="en-US" sz="1050">
              <a:latin typeface="ＭＳ Ｐゴシック" panose="020B0600070205080204" pitchFamily="50" charset="-128"/>
              <a:ea typeface="ＭＳ Ｐゴシック" panose="020B0600070205080204" pitchFamily="50" charset="-128"/>
            </a:rPr>
            <a:t>を図る必要がある。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AA64AB2B-6510-45FE-80D5-A8E531FA3050}"/>
            </a:ext>
          </a:extLst>
        </xdr:cNvPr>
        <xdr:cNvSpPr txBox="1"/>
      </xdr:nvSpPr>
      <xdr:spPr>
        <a:xfrm>
          <a:off x="10707687"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E650B96-1661-4F14-B618-B28996406986}"/>
            </a:ext>
          </a:extLst>
        </xdr:cNvPr>
        <xdr:cNvCxnSpPr/>
      </xdr:nvCxnSpPr>
      <xdr:spPr>
        <a:xfrm>
          <a:off x="10745787" y="6811962"/>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EC6D4A2-4873-4D0C-829F-1789E4E1918E}"/>
            </a:ext>
          </a:extLst>
        </xdr:cNvPr>
        <xdr:cNvSpPr txBox="1"/>
      </xdr:nvSpPr>
      <xdr:spPr>
        <a:xfrm>
          <a:off x="10228038"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C6816FE4-D6E9-4278-8586-C56FAB2CFB1F}"/>
            </a:ext>
          </a:extLst>
        </xdr:cNvPr>
        <xdr:cNvCxnSpPr/>
      </xdr:nvCxnSpPr>
      <xdr:spPr>
        <a:xfrm>
          <a:off x="10745787" y="6475942"/>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1A7F44D8-FEAA-479F-99C7-BCD949DE523E}"/>
            </a:ext>
          </a:extLst>
        </xdr:cNvPr>
        <xdr:cNvSpPr txBox="1"/>
      </xdr:nvSpPr>
      <xdr:spPr>
        <a:xfrm>
          <a:off x="10228038" y="63821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7F547EFD-0555-4A11-B136-FD8409CEED6D}"/>
            </a:ext>
          </a:extLst>
        </xdr:cNvPr>
        <xdr:cNvCxnSpPr/>
      </xdr:nvCxnSpPr>
      <xdr:spPr>
        <a:xfrm>
          <a:off x="10745787" y="6135158"/>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42AEEAB9-B591-48D4-894F-9EF65118AA5E}"/>
            </a:ext>
          </a:extLst>
        </xdr:cNvPr>
        <xdr:cNvSpPr txBox="1"/>
      </xdr:nvSpPr>
      <xdr:spPr>
        <a:xfrm>
          <a:off x="10285886" y="604611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284D30E4-0F55-4918-BEE1-9E034B8C865E}"/>
            </a:ext>
          </a:extLst>
        </xdr:cNvPr>
        <xdr:cNvCxnSpPr/>
      </xdr:nvCxnSpPr>
      <xdr:spPr>
        <a:xfrm>
          <a:off x="10745787" y="5799137"/>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89627211-72CF-446B-8A46-D2D167124B64}"/>
            </a:ext>
          </a:extLst>
        </xdr:cNvPr>
        <xdr:cNvSpPr txBox="1"/>
      </xdr:nvSpPr>
      <xdr:spPr>
        <a:xfrm>
          <a:off x="10285886" y="570533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D4115DA5-D13D-4B20-8CD6-13B2345BEE47}"/>
            </a:ext>
          </a:extLst>
        </xdr:cNvPr>
        <xdr:cNvCxnSpPr/>
      </xdr:nvCxnSpPr>
      <xdr:spPr>
        <a:xfrm>
          <a:off x="10745787" y="5458354"/>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36CBDA73-3DEC-4F29-8223-EEAFF90F00EE}"/>
            </a:ext>
          </a:extLst>
        </xdr:cNvPr>
        <xdr:cNvSpPr txBox="1"/>
      </xdr:nvSpPr>
      <xdr:spPr>
        <a:xfrm>
          <a:off x="10285886" y="536455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AC476693-53B4-49B9-ABCA-D67092257565}"/>
            </a:ext>
          </a:extLst>
        </xdr:cNvPr>
        <xdr:cNvCxnSpPr/>
      </xdr:nvCxnSpPr>
      <xdr:spPr>
        <a:xfrm>
          <a:off x="10745787" y="5112808"/>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C1ADF4E3-6901-484F-B370-33B338E2098C}"/>
            </a:ext>
          </a:extLst>
        </xdr:cNvPr>
        <xdr:cNvSpPr txBox="1"/>
      </xdr:nvSpPr>
      <xdr:spPr>
        <a:xfrm>
          <a:off x="10393240" y="502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C63CA4F2-B44C-4014-AFB3-3F64E3538FB1}"/>
            </a:ext>
          </a:extLst>
        </xdr:cNvPr>
        <xdr:cNvCxnSpPr/>
      </xdr:nvCxnSpPr>
      <xdr:spPr>
        <a:xfrm>
          <a:off x="10745787" y="4772025"/>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9ACE1DBE-81BA-448D-B063-20CCEEE1CBA4}"/>
            </a:ext>
          </a:extLst>
        </xdr:cNvPr>
        <xdr:cNvSpPr/>
      </xdr:nvSpPr>
      <xdr:spPr>
        <a:xfrm>
          <a:off x="10745787" y="4772025"/>
          <a:ext cx="4017963"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27" name="直線コネクタ 126">
          <a:extLst>
            <a:ext uri="{FF2B5EF4-FFF2-40B4-BE49-F238E27FC236}">
              <a16:creationId xmlns:a16="http://schemas.microsoft.com/office/drawing/2014/main" id="{A6619639-1182-451B-9BB6-AE812CD3F596}"/>
            </a:ext>
          </a:extLst>
        </xdr:cNvPr>
        <xdr:cNvCxnSpPr/>
      </xdr:nvCxnSpPr>
      <xdr:spPr>
        <a:xfrm flipV="1">
          <a:off x="14050645" y="5112808"/>
          <a:ext cx="6031" cy="1174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28" name="債務償還比率最小値テキスト">
          <a:extLst>
            <a:ext uri="{FF2B5EF4-FFF2-40B4-BE49-F238E27FC236}">
              <a16:creationId xmlns:a16="http://schemas.microsoft.com/office/drawing/2014/main" id="{98BD45D9-00CF-4C1F-9D7C-4AFE3F76D477}"/>
            </a:ext>
          </a:extLst>
        </xdr:cNvPr>
        <xdr:cNvSpPr txBox="1"/>
      </xdr:nvSpPr>
      <xdr:spPr>
        <a:xfrm>
          <a:off x="14108112" y="62959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29" name="直線コネクタ 128">
          <a:extLst>
            <a:ext uri="{FF2B5EF4-FFF2-40B4-BE49-F238E27FC236}">
              <a16:creationId xmlns:a16="http://schemas.microsoft.com/office/drawing/2014/main" id="{673687D7-D0C5-4EC8-ADB4-5D6A5DFE6892}"/>
            </a:ext>
          </a:extLst>
        </xdr:cNvPr>
        <xdr:cNvCxnSpPr/>
      </xdr:nvCxnSpPr>
      <xdr:spPr>
        <a:xfrm>
          <a:off x="13973175" y="6287319"/>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6B92BD8-416E-45E4-9B9A-D58F1A9F09D3}"/>
            </a:ext>
          </a:extLst>
        </xdr:cNvPr>
        <xdr:cNvSpPr txBox="1"/>
      </xdr:nvSpPr>
      <xdr:spPr>
        <a:xfrm>
          <a:off x="14108112" y="4897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F6F6B539-F9E6-4715-A6EC-FDAE1E0B4331}"/>
            </a:ext>
          </a:extLst>
        </xdr:cNvPr>
        <xdr:cNvCxnSpPr/>
      </xdr:nvCxnSpPr>
      <xdr:spPr>
        <a:xfrm>
          <a:off x="13973175" y="5112808"/>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44213</xdr:rowOff>
    </xdr:from>
    <xdr:ext cx="469744" cy="259045"/>
    <xdr:sp macro="" textlink="">
      <xdr:nvSpPr>
        <xdr:cNvPr id="132" name="債務償還比率平均値テキスト">
          <a:extLst>
            <a:ext uri="{FF2B5EF4-FFF2-40B4-BE49-F238E27FC236}">
              <a16:creationId xmlns:a16="http://schemas.microsoft.com/office/drawing/2014/main" id="{44B7219D-5376-4E61-BCE4-9AA512299A75}"/>
            </a:ext>
          </a:extLst>
        </xdr:cNvPr>
        <xdr:cNvSpPr txBox="1"/>
      </xdr:nvSpPr>
      <xdr:spPr>
        <a:xfrm>
          <a:off x="14108112" y="5563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33" name="フローチャート: 判断 132">
          <a:extLst>
            <a:ext uri="{FF2B5EF4-FFF2-40B4-BE49-F238E27FC236}">
              <a16:creationId xmlns:a16="http://schemas.microsoft.com/office/drawing/2014/main" id="{BE382FF9-73D5-4F8F-9AB3-1B17BD3EAC91}"/>
            </a:ext>
          </a:extLst>
        </xdr:cNvPr>
        <xdr:cNvSpPr/>
      </xdr:nvSpPr>
      <xdr:spPr>
        <a:xfrm>
          <a:off x="14011275" y="5698236"/>
          <a:ext cx="9683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34" name="フローチャート: 判断 133">
          <a:extLst>
            <a:ext uri="{FF2B5EF4-FFF2-40B4-BE49-F238E27FC236}">
              <a16:creationId xmlns:a16="http://schemas.microsoft.com/office/drawing/2014/main" id="{F7B1E6B5-06D6-463B-A737-0268D81CB43D}"/>
            </a:ext>
          </a:extLst>
        </xdr:cNvPr>
        <xdr:cNvSpPr/>
      </xdr:nvSpPr>
      <xdr:spPr>
        <a:xfrm>
          <a:off x="13333412" y="5648628"/>
          <a:ext cx="96838"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138762</xdr:rowOff>
    </xdr:from>
    <xdr:to>
      <xdr:col>68</xdr:col>
      <xdr:colOff>123825</xdr:colOff>
      <xdr:row>31</xdr:row>
      <xdr:rowOff>68912</xdr:rowOff>
    </xdr:to>
    <xdr:sp macro="" textlink="">
      <xdr:nvSpPr>
        <xdr:cNvPr id="135" name="フローチャート: 判断 134">
          <a:extLst>
            <a:ext uri="{FF2B5EF4-FFF2-40B4-BE49-F238E27FC236}">
              <a16:creationId xmlns:a16="http://schemas.microsoft.com/office/drawing/2014/main" id="{6DC4CAE7-5CA1-4174-BD44-398B782B57B0}"/>
            </a:ext>
          </a:extLst>
        </xdr:cNvPr>
        <xdr:cNvSpPr/>
      </xdr:nvSpPr>
      <xdr:spPr>
        <a:xfrm>
          <a:off x="12609512" y="5820424"/>
          <a:ext cx="96838"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28123</xdr:rowOff>
    </xdr:from>
    <xdr:to>
      <xdr:col>64</xdr:col>
      <xdr:colOff>123825</xdr:colOff>
      <xdr:row>31</xdr:row>
      <xdr:rowOff>129723</xdr:rowOff>
    </xdr:to>
    <xdr:sp macro="" textlink="">
      <xdr:nvSpPr>
        <xdr:cNvPr id="136" name="フローチャート: 判断 135">
          <a:extLst>
            <a:ext uri="{FF2B5EF4-FFF2-40B4-BE49-F238E27FC236}">
              <a16:creationId xmlns:a16="http://schemas.microsoft.com/office/drawing/2014/main" id="{D549CCB7-16D2-4FA3-A7F4-182B3A6E8A75}"/>
            </a:ext>
          </a:extLst>
        </xdr:cNvPr>
        <xdr:cNvSpPr/>
      </xdr:nvSpPr>
      <xdr:spPr>
        <a:xfrm>
          <a:off x="11885612" y="5866948"/>
          <a:ext cx="96838"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2815</xdr:rowOff>
    </xdr:from>
    <xdr:to>
      <xdr:col>60</xdr:col>
      <xdr:colOff>123825</xdr:colOff>
      <xdr:row>31</xdr:row>
      <xdr:rowOff>104415</xdr:rowOff>
    </xdr:to>
    <xdr:sp macro="" textlink="">
      <xdr:nvSpPr>
        <xdr:cNvPr id="137" name="フローチャート: 判断 136">
          <a:extLst>
            <a:ext uri="{FF2B5EF4-FFF2-40B4-BE49-F238E27FC236}">
              <a16:creationId xmlns:a16="http://schemas.microsoft.com/office/drawing/2014/main" id="{83276C13-BEEF-4A0B-A6CD-B4B4D3D76D3D}"/>
            </a:ext>
          </a:extLst>
        </xdr:cNvPr>
        <xdr:cNvSpPr/>
      </xdr:nvSpPr>
      <xdr:spPr>
        <a:xfrm>
          <a:off x="11161712" y="5846402"/>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180F5E2-3B62-4B55-A6EE-308F5899BE6C}"/>
            </a:ext>
          </a:extLst>
        </xdr:cNvPr>
        <xdr:cNvSpPr txBox="1"/>
      </xdr:nvSpPr>
      <xdr:spPr>
        <a:xfrm>
          <a:off x="13889037"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240A412-3080-4A80-9D88-3479D7E0B007}"/>
            </a:ext>
          </a:extLst>
        </xdr:cNvPr>
        <xdr:cNvSpPr txBox="1"/>
      </xdr:nvSpPr>
      <xdr:spPr>
        <a:xfrm>
          <a:off x="13211175"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6DB6451-E92B-42C5-9C52-5F87FF88D8E5}"/>
            </a:ext>
          </a:extLst>
        </xdr:cNvPr>
        <xdr:cNvSpPr txBox="1"/>
      </xdr:nvSpPr>
      <xdr:spPr>
        <a:xfrm>
          <a:off x="12487275"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74B26D0-026D-4E97-9E3A-7F55067F0D90}"/>
            </a:ext>
          </a:extLst>
        </xdr:cNvPr>
        <xdr:cNvSpPr txBox="1"/>
      </xdr:nvSpPr>
      <xdr:spPr>
        <a:xfrm>
          <a:off x="11763375"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8A444C5-CF3D-4577-B624-34356DA4A65F}"/>
            </a:ext>
          </a:extLst>
        </xdr:cNvPr>
        <xdr:cNvSpPr txBox="1"/>
      </xdr:nvSpPr>
      <xdr:spPr>
        <a:xfrm>
          <a:off x="11039475"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158263</xdr:rowOff>
    </xdr:from>
    <xdr:to>
      <xdr:col>76</xdr:col>
      <xdr:colOff>73025</xdr:colOff>
      <xdr:row>32</xdr:row>
      <xdr:rowOff>88413</xdr:rowOff>
    </xdr:to>
    <xdr:sp macro="" textlink="">
      <xdr:nvSpPr>
        <xdr:cNvPr id="143" name="楕円 142">
          <a:extLst>
            <a:ext uri="{FF2B5EF4-FFF2-40B4-BE49-F238E27FC236}">
              <a16:creationId xmlns:a16="http://schemas.microsoft.com/office/drawing/2014/main" id="{7586E7A3-58D8-43A1-95E1-2422062A5A67}"/>
            </a:ext>
          </a:extLst>
        </xdr:cNvPr>
        <xdr:cNvSpPr/>
      </xdr:nvSpPr>
      <xdr:spPr>
        <a:xfrm>
          <a:off x="14011275" y="6001850"/>
          <a:ext cx="96837"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136690</xdr:rowOff>
    </xdr:from>
    <xdr:ext cx="469744" cy="259045"/>
    <xdr:sp macro="" textlink="">
      <xdr:nvSpPr>
        <xdr:cNvPr id="144" name="債務償還比率該当値テキスト">
          <a:extLst>
            <a:ext uri="{FF2B5EF4-FFF2-40B4-BE49-F238E27FC236}">
              <a16:creationId xmlns:a16="http://schemas.microsoft.com/office/drawing/2014/main" id="{CD534C7F-DE1B-495E-AB06-42EACD9C86CC}"/>
            </a:ext>
          </a:extLst>
        </xdr:cNvPr>
        <xdr:cNvSpPr txBox="1"/>
      </xdr:nvSpPr>
      <xdr:spPr>
        <a:xfrm>
          <a:off x="14108112" y="59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22846</xdr:rowOff>
    </xdr:from>
    <xdr:to>
      <xdr:col>72</xdr:col>
      <xdr:colOff>123825</xdr:colOff>
      <xdr:row>31</xdr:row>
      <xdr:rowOff>124446</xdr:rowOff>
    </xdr:to>
    <xdr:sp macro="" textlink="">
      <xdr:nvSpPr>
        <xdr:cNvPr id="145" name="楕円 144">
          <a:extLst>
            <a:ext uri="{FF2B5EF4-FFF2-40B4-BE49-F238E27FC236}">
              <a16:creationId xmlns:a16="http://schemas.microsoft.com/office/drawing/2014/main" id="{0D32D945-7F0C-4354-8405-68504F783A76}"/>
            </a:ext>
          </a:extLst>
        </xdr:cNvPr>
        <xdr:cNvSpPr/>
      </xdr:nvSpPr>
      <xdr:spPr>
        <a:xfrm>
          <a:off x="13333412" y="5866433"/>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73646</xdr:rowOff>
    </xdr:from>
    <xdr:to>
      <xdr:col>76</xdr:col>
      <xdr:colOff>22225</xdr:colOff>
      <xdr:row>32</xdr:row>
      <xdr:rowOff>37613</xdr:rowOff>
    </xdr:to>
    <xdr:cxnSp macro="">
      <xdr:nvCxnSpPr>
        <xdr:cNvPr id="146" name="直線コネクタ 145">
          <a:extLst>
            <a:ext uri="{FF2B5EF4-FFF2-40B4-BE49-F238E27FC236}">
              <a16:creationId xmlns:a16="http://schemas.microsoft.com/office/drawing/2014/main" id="{0059F0DF-66C2-4FB0-8C14-9F51DC6D650C}"/>
            </a:ext>
          </a:extLst>
        </xdr:cNvPr>
        <xdr:cNvCxnSpPr/>
      </xdr:nvCxnSpPr>
      <xdr:spPr>
        <a:xfrm>
          <a:off x="13384212" y="5917233"/>
          <a:ext cx="673100" cy="12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143750</xdr:rowOff>
    </xdr:from>
    <xdr:to>
      <xdr:col>68</xdr:col>
      <xdr:colOff>123825</xdr:colOff>
      <xdr:row>32</xdr:row>
      <xdr:rowOff>73900</xdr:rowOff>
    </xdr:to>
    <xdr:sp macro="" textlink="">
      <xdr:nvSpPr>
        <xdr:cNvPr id="147" name="楕円 146">
          <a:extLst>
            <a:ext uri="{FF2B5EF4-FFF2-40B4-BE49-F238E27FC236}">
              <a16:creationId xmlns:a16="http://schemas.microsoft.com/office/drawing/2014/main" id="{B017C4DB-C76A-4994-9304-D0FE67509489}"/>
            </a:ext>
          </a:extLst>
        </xdr:cNvPr>
        <xdr:cNvSpPr/>
      </xdr:nvSpPr>
      <xdr:spPr>
        <a:xfrm>
          <a:off x="12609512" y="5982575"/>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73646</xdr:rowOff>
    </xdr:from>
    <xdr:to>
      <xdr:col>72</xdr:col>
      <xdr:colOff>73025</xdr:colOff>
      <xdr:row>32</xdr:row>
      <xdr:rowOff>23100</xdr:rowOff>
    </xdr:to>
    <xdr:cxnSp macro="">
      <xdr:nvCxnSpPr>
        <xdr:cNvPr id="148" name="直線コネクタ 147">
          <a:extLst>
            <a:ext uri="{FF2B5EF4-FFF2-40B4-BE49-F238E27FC236}">
              <a16:creationId xmlns:a16="http://schemas.microsoft.com/office/drawing/2014/main" id="{503DC26D-6A52-4547-B16A-D68C9FEEA587}"/>
            </a:ext>
          </a:extLst>
        </xdr:cNvPr>
        <xdr:cNvCxnSpPr/>
      </xdr:nvCxnSpPr>
      <xdr:spPr>
        <a:xfrm flipV="1">
          <a:off x="12660312" y="5917233"/>
          <a:ext cx="723900" cy="1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112635</xdr:rowOff>
    </xdr:from>
    <xdr:to>
      <xdr:col>64</xdr:col>
      <xdr:colOff>123825</xdr:colOff>
      <xdr:row>33</xdr:row>
      <xdr:rowOff>42785</xdr:rowOff>
    </xdr:to>
    <xdr:sp macro="" textlink="">
      <xdr:nvSpPr>
        <xdr:cNvPr id="149" name="楕円 148">
          <a:extLst>
            <a:ext uri="{FF2B5EF4-FFF2-40B4-BE49-F238E27FC236}">
              <a16:creationId xmlns:a16="http://schemas.microsoft.com/office/drawing/2014/main" id="{D8F0E839-8A75-4D20-B050-625230311419}"/>
            </a:ext>
          </a:extLst>
        </xdr:cNvPr>
        <xdr:cNvSpPr/>
      </xdr:nvSpPr>
      <xdr:spPr>
        <a:xfrm>
          <a:off x="11885612" y="6113385"/>
          <a:ext cx="96838"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23100</xdr:rowOff>
    </xdr:from>
    <xdr:to>
      <xdr:col>68</xdr:col>
      <xdr:colOff>73025</xdr:colOff>
      <xdr:row>32</xdr:row>
      <xdr:rowOff>163435</xdr:rowOff>
    </xdr:to>
    <xdr:cxnSp macro="">
      <xdr:nvCxnSpPr>
        <xdr:cNvPr id="150" name="直線コネクタ 149">
          <a:extLst>
            <a:ext uri="{FF2B5EF4-FFF2-40B4-BE49-F238E27FC236}">
              <a16:creationId xmlns:a16="http://schemas.microsoft.com/office/drawing/2014/main" id="{D0B0C2F7-6AE7-438A-9025-10DFC2028E8D}"/>
            </a:ext>
          </a:extLst>
        </xdr:cNvPr>
        <xdr:cNvCxnSpPr/>
      </xdr:nvCxnSpPr>
      <xdr:spPr>
        <a:xfrm flipV="1">
          <a:off x="11936412" y="6028612"/>
          <a:ext cx="723900" cy="1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52733</xdr:rowOff>
    </xdr:from>
    <xdr:to>
      <xdr:col>60</xdr:col>
      <xdr:colOff>123825</xdr:colOff>
      <xdr:row>33</xdr:row>
      <xdr:rowOff>154333</xdr:rowOff>
    </xdr:to>
    <xdr:sp macro="" textlink="">
      <xdr:nvSpPr>
        <xdr:cNvPr id="151" name="楕円 150">
          <a:extLst>
            <a:ext uri="{FF2B5EF4-FFF2-40B4-BE49-F238E27FC236}">
              <a16:creationId xmlns:a16="http://schemas.microsoft.com/office/drawing/2014/main" id="{7ACD4A39-F25B-48AD-B18A-4DE28105874D}"/>
            </a:ext>
          </a:extLst>
        </xdr:cNvPr>
        <xdr:cNvSpPr/>
      </xdr:nvSpPr>
      <xdr:spPr>
        <a:xfrm>
          <a:off x="11161712" y="6220170"/>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163435</xdr:rowOff>
    </xdr:from>
    <xdr:to>
      <xdr:col>64</xdr:col>
      <xdr:colOff>73025</xdr:colOff>
      <xdr:row>33</xdr:row>
      <xdr:rowOff>103533</xdr:rowOff>
    </xdr:to>
    <xdr:cxnSp macro="">
      <xdr:nvCxnSpPr>
        <xdr:cNvPr id="152" name="直線コネクタ 151">
          <a:extLst>
            <a:ext uri="{FF2B5EF4-FFF2-40B4-BE49-F238E27FC236}">
              <a16:creationId xmlns:a16="http://schemas.microsoft.com/office/drawing/2014/main" id="{48C6D5AA-76D3-4958-B308-3F410D00C36A}"/>
            </a:ext>
          </a:extLst>
        </xdr:cNvPr>
        <xdr:cNvCxnSpPr/>
      </xdr:nvCxnSpPr>
      <xdr:spPr>
        <a:xfrm flipV="1">
          <a:off x="11212512" y="6164185"/>
          <a:ext cx="723900" cy="10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80330</xdr:rowOff>
    </xdr:from>
    <xdr:ext cx="469744" cy="259045"/>
    <xdr:sp macro="" textlink="">
      <xdr:nvSpPr>
        <xdr:cNvPr id="153" name="n_1aveValue債務償還比率">
          <a:extLst>
            <a:ext uri="{FF2B5EF4-FFF2-40B4-BE49-F238E27FC236}">
              <a16:creationId xmlns:a16="http://schemas.microsoft.com/office/drawing/2014/main" id="{BF1D04D2-EB84-4308-A85F-DC27EDFC1599}"/>
            </a:ext>
          </a:extLst>
        </xdr:cNvPr>
        <xdr:cNvSpPr txBox="1"/>
      </xdr:nvSpPr>
      <xdr:spPr>
        <a:xfrm>
          <a:off x="13146164" y="543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85439</xdr:rowOff>
    </xdr:from>
    <xdr:ext cx="469744" cy="259045"/>
    <xdr:sp macro="" textlink="">
      <xdr:nvSpPr>
        <xdr:cNvPr id="154" name="n_2aveValue債務償還比率">
          <a:extLst>
            <a:ext uri="{FF2B5EF4-FFF2-40B4-BE49-F238E27FC236}">
              <a16:creationId xmlns:a16="http://schemas.microsoft.com/office/drawing/2014/main" id="{A644F4E9-5282-4F3D-B12D-A2928FFBBEF0}"/>
            </a:ext>
          </a:extLst>
        </xdr:cNvPr>
        <xdr:cNvSpPr txBox="1"/>
      </xdr:nvSpPr>
      <xdr:spPr>
        <a:xfrm>
          <a:off x="12430202" y="56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146250</xdr:rowOff>
    </xdr:from>
    <xdr:ext cx="469744" cy="259045"/>
    <xdr:sp macro="" textlink="">
      <xdr:nvSpPr>
        <xdr:cNvPr id="155" name="n_3aveValue債務償還比率">
          <a:extLst>
            <a:ext uri="{FF2B5EF4-FFF2-40B4-BE49-F238E27FC236}">
              <a16:creationId xmlns:a16="http://schemas.microsoft.com/office/drawing/2014/main" id="{47FCA43F-CDC7-4966-957F-F13F5787BDFD}"/>
            </a:ext>
          </a:extLst>
        </xdr:cNvPr>
        <xdr:cNvSpPr txBox="1"/>
      </xdr:nvSpPr>
      <xdr:spPr>
        <a:xfrm>
          <a:off x="11706302" y="566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120942</xdr:rowOff>
    </xdr:from>
    <xdr:ext cx="469744" cy="259045"/>
    <xdr:sp macro="" textlink="">
      <xdr:nvSpPr>
        <xdr:cNvPr id="156" name="n_4aveValue債務償還比率">
          <a:extLst>
            <a:ext uri="{FF2B5EF4-FFF2-40B4-BE49-F238E27FC236}">
              <a16:creationId xmlns:a16="http://schemas.microsoft.com/office/drawing/2014/main" id="{A0CF5BA3-1144-4E50-AA7E-68611A5BF9FE}"/>
            </a:ext>
          </a:extLst>
        </xdr:cNvPr>
        <xdr:cNvSpPr txBox="1"/>
      </xdr:nvSpPr>
      <xdr:spPr>
        <a:xfrm>
          <a:off x="10982402" y="56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115573</xdr:rowOff>
    </xdr:from>
    <xdr:ext cx="469744" cy="259045"/>
    <xdr:sp macro="" textlink="">
      <xdr:nvSpPr>
        <xdr:cNvPr id="157" name="n_1mainValue債務償還比率">
          <a:extLst>
            <a:ext uri="{FF2B5EF4-FFF2-40B4-BE49-F238E27FC236}">
              <a16:creationId xmlns:a16="http://schemas.microsoft.com/office/drawing/2014/main" id="{2E45DF2E-5C59-4209-9E9E-0D57C8B3FCF4}"/>
            </a:ext>
          </a:extLst>
        </xdr:cNvPr>
        <xdr:cNvSpPr txBox="1"/>
      </xdr:nvSpPr>
      <xdr:spPr>
        <a:xfrm>
          <a:off x="13146164" y="595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65027</xdr:rowOff>
    </xdr:from>
    <xdr:ext cx="469744" cy="259045"/>
    <xdr:sp macro="" textlink="">
      <xdr:nvSpPr>
        <xdr:cNvPr id="158" name="n_2mainValue債務償還比率">
          <a:extLst>
            <a:ext uri="{FF2B5EF4-FFF2-40B4-BE49-F238E27FC236}">
              <a16:creationId xmlns:a16="http://schemas.microsoft.com/office/drawing/2014/main" id="{5A664AA0-7C28-4B00-BA01-2CFA44E0079F}"/>
            </a:ext>
          </a:extLst>
        </xdr:cNvPr>
        <xdr:cNvSpPr txBox="1"/>
      </xdr:nvSpPr>
      <xdr:spPr>
        <a:xfrm>
          <a:off x="12430202" y="606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33912</xdr:rowOff>
    </xdr:from>
    <xdr:ext cx="469744" cy="259045"/>
    <xdr:sp macro="" textlink="">
      <xdr:nvSpPr>
        <xdr:cNvPr id="159" name="n_3mainValue債務償還比率">
          <a:extLst>
            <a:ext uri="{FF2B5EF4-FFF2-40B4-BE49-F238E27FC236}">
              <a16:creationId xmlns:a16="http://schemas.microsoft.com/office/drawing/2014/main" id="{5E46EF16-EFFA-4F38-9FB3-768BE5556EAA}"/>
            </a:ext>
          </a:extLst>
        </xdr:cNvPr>
        <xdr:cNvSpPr txBox="1"/>
      </xdr:nvSpPr>
      <xdr:spPr>
        <a:xfrm>
          <a:off x="11706302" y="620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145460</xdr:rowOff>
    </xdr:from>
    <xdr:ext cx="560923" cy="259045"/>
    <xdr:sp macro="" textlink="">
      <xdr:nvSpPr>
        <xdr:cNvPr id="160" name="n_4mainValue債務償還比率">
          <a:extLst>
            <a:ext uri="{FF2B5EF4-FFF2-40B4-BE49-F238E27FC236}">
              <a16:creationId xmlns:a16="http://schemas.microsoft.com/office/drawing/2014/main" id="{F90481BF-6C52-4209-87AC-17AEB2275483}"/>
            </a:ext>
          </a:extLst>
        </xdr:cNvPr>
        <xdr:cNvSpPr txBox="1"/>
      </xdr:nvSpPr>
      <xdr:spPr>
        <a:xfrm>
          <a:off x="10946338" y="63128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90298C31-6790-4EDE-A781-F5333B0CCB38}"/>
            </a:ext>
          </a:extLst>
        </xdr:cNvPr>
        <xdr:cNvSpPr/>
      </xdr:nvSpPr>
      <xdr:spPr>
        <a:xfrm>
          <a:off x="1208087" y="7658100"/>
          <a:ext cx="5610225"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D0670707-5B8F-48BB-B74E-B49D5C4A4BF4}"/>
            </a:ext>
          </a:extLst>
        </xdr:cNvPr>
        <xdr:cNvSpPr/>
      </xdr:nvSpPr>
      <xdr:spPr>
        <a:xfrm>
          <a:off x="1208087" y="11277600"/>
          <a:ext cx="56102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36F75B8-F337-4024-8097-BEE561E07E6C}"/>
            </a:ext>
          </a:extLst>
        </xdr:cNvPr>
        <xdr:cNvSpPr txBox="1"/>
      </xdr:nvSpPr>
      <xdr:spPr>
        <a:xfrm>
          <a:off x="866775" y="7907337"/>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F8636FC3-5E02-4771-BBE5-931F10EC8C6D}"/>
            </a:ext>
          </a:extLst>
        </xdr:cNvPr>
        <xdr:cNvSpPr txBox="1"/>
      </xdr:nvSpPr>
      <xdr:spPr>
        <a:xfrm>
          <a:off x="6637337" y="10440987"/>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2247C45F-C3BE-4718-BEAB-1E9B0D66CB15}"/>
            </a:ext>
          </a:extLst>
        </xdr:cNvPr>
        <xdr:cNvSpPr txBox="1"/>
      </xdr:nvSpPr>
      <xdr:spPr>
        <a:xfrm>
          <a:off x="866775" y="114871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91289EB-D607-45AC-B92F-96FB6C2FA217}"/>
            </a:ext>
          </a:extLst>
        </xdr:cNvPr>
        <xdr:cNvSpPr txBox="1"/>
      </xdr:nvSpPr>
      <xdr:spPr>
        <a:xfrm>
          <a:off x="6637337" y="14095412"/>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4F353F7-C986-4EAA-94A1-157B54FCCF79}"/>
            </a:ext>
          </a:extLst>
        </xdr:cNvPr>
        <xdr:cNvSpPr/>
      </xdr:nvSpPr>
      <xdr:spPr>
        <a:xfrm>
          <a:off x="611187" y="131762"/>
          <a:ext cx="12057063" cy="6016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D0F62FC-3480-4A6D-B2AC-86ADFF36D618}"/>
            </a:ext>
          </a:extLst>
        </xdr:cNvPr>
        <xdr:cNvSpPr/>
      </xdr:nvSpPr>
      <xdr:spPr>
        <a:xfrm>
          <a:off x="18097500" y="190500"/>
          <a:ext cx="3771900" cy="5349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3E0A4F-B879-496A-BD78-DFA391A3380F}"/>
            </a:ext>
          </a:extLst>
        </xdr:cNvPr>
        <xdr:cNvSpPr/>
      </xdr:nvSpPr>
      <xdr:spPr>
        <a:xfrm>
          <a:off x="18116550" y="220662"/>
          <a:ext cx="3732212" cy="4746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72FA34B-025D-47C1-8304-911AAFB797CC}"/>
            </a:ext>
          </a:extLst>
        </xdr:cNvPr>
        <xdr:cNvSpPr/>
      </xdr:nvSpPr>
      <xdr:spPr>
        <a:xfrm>
          <a:off x="18146712" y="246062"/>
          <a:ext cx="3665538" cy="4111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04F39E-2EF3-4B55-B79C-AFE2CAAF65A6}"/>
            </a:ext>
          </a:extLst>
        </xdr:cNvPr>
        <xdr:cNvSpPr/>
      </xdr:nvSpPr>
      <xdr:spPr>
        <a:xfrm>
          <a:off x="15451137" y="190500"/>
          <a:ext cx="2522538" cy="5349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82F6419-6C2D-4BD1-8A31-B083F36C26C0}"/>
            </a:ext>
          </a:extLst>
        </xdr:cNvPr>
        <xdr:cNvSpPr/>
      </xdr:nvSpPr>
      <xdr:spPr>
        <a:xfrm>
          <a:off x="15476537" y="220662"/>
          <a:ext cx="2478088" cy="4746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0E70491-52F5-4349-9C51-AE79D005B363}"/>
            </a:ext>
          </a:extLst>
        </xdr:cNvPr>
        <xdr:cNvSpPr/>
      </xdr:nvSpPr>
      <xdr:spPr>
        <a:xfrm>
          <a:off x="15497175" y="246062"/>
          <a:ext cx="2430462"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42AC3FE-FD71-469B-8FF4-0FCFF85F15C8}"/>
            </a:ext>
          </a:extLst>
        </xdr:cNvPr>
        <xdr:cNvSpPr/>
      </xdr:nvSpPr>
      <xdr:spPr>
        <a:xfrm>
          <a:off x="723900" y="855662"/>
          <a:ext cx="9591675" cy="1677988"/>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E639216-D821-4BEE-84DC-A3D655FFD9A8}"/>
            </a:ext>
          </a:extLst>
        </xdr:cNvPr>
        <xdr:cNvSpPr/>
      </xdr:nvSpPr>
      <xdr:spPr>
        <a:xfrm>
          <a:off x="855662" y="887412"/>
          <a:ext cx="1316038"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1E3EA06-0EF8-4FD0-8915-F807A7DF5574}"/>
            </a:ext>
          </a:extLst>
        </xdr:cNvPr>
        <xdr:cNvSpPr/>
      </xdr:nvSpPr>
      <xdr:spPr>
        <a:xfrm>
          <a:off x="2122487" y="887412"/>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28,317
27,936
233.11
18,607,044
17,892,522
625,351
9,614,852
15,084,365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B5134B8-1C30-49AB-A3B9-1601E649151B}"/>
            </a:ext>
          </a:extLst>
        </xdr:cNvPr>
        <xdr:cNvSpPr/>
      </xdr:nvSpPr>
      <xdr:spPr>
        <a:xfrm>
          <a:off x="3389312" y="887412"/>
          <a:ext cx="14478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EA2100F-D6F1-48A0-BB91-3E672A198822}"/>
            </a:ext>
          </a:extLst>
        </xdr:cNvPr>
        <xdr:cNvSpPr/>
      </xdr:nvSpPr>
      <xdr:spPr>
        <a:xfrm>
          <a:off x="4837112" y="906462"/>
          <a:ext cx="1927225"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D9A5BF-BDDC-4BDF-BE41-AEE61D01DEBC}"/>
            </a:ext>
          </a:extLst>
        </xdr:cNvPr>
        <xdr:cNvSpPr/>
      </xdr:nvSpPr>
      <xdr:spPr>
        <a:xfrm>
          <a:off x="6764337" y="906462"/>
          <a:ext cx="1198563"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0DB43A6-ACC5-4D9B-90DD-DC402A96B0F9}"/>
            </a:ext>
          </a:extLst>
        </xdr:cNvPr>
        <xdr:cNvSpPr/>
      </xdr:nvSpPr>
      <xdr:spPr>
        <a:xfrm>
          <a:off x="8031162" y="914400"/>
          <a:ext cx="606425"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4E7AE86-BCD7-4192-B5F5-7AFCB1DE961C}"/>
            </a:ext>
          </a:extLst>
        </xdr:cNvPr>
        <xdr:cNvSpPr/>
      </xdr:nvSpPr>
      <xdr:spPr>
        <a:xfrm>
          <a:off x="4837112" y="1628775"/>
          <a:ext cx="1927225"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E5E5980-E4E5-4A3C-A160-D01867285F55}"/>
            </a:ext>
          </a:extLst>
        </xdr:cNvPr>
        <xdr:cNvSpPr/>
      </xdr:nvSpPr>
      <xdr:spPr>
        <a:xfrm>
          <a:off x="6827837" y="1628775"/>
          <a:ext cx="3487738"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69A6BB0-AA09-4344-A34A-C5F8994E3988}"/>
            </a:ext>
          </a:extLst>
        </xdr:cNvPr>
        <xdr:cNvSpPr/>
      </xdr:nvSpPr>
      <xdr:spPr>
        <a:xfrm>
          <a:off x="10526712" y="855662"/>
          <a:ext cx="14478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ADBABF-DFCD-4E7B-84F9-F64C99E70F6F}"/>
            </a:ext>
          </a:extLst>
        </xdr:cNvPr>
        <xdr:cNvSpPr/>
      </xdr:nvSpPr>
      <xdr:spPr>
        <a:xfrm>
          <a:off x="10772775" y="914400"/>
          <a:ext cx="126682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A0FFDC8-40AF-47C2-A475-AE67B711EB92}"/>
            </a:ext>
          </a:extLst>
        </xdr:cNvPr>
        <xdr:cNvSpPr/>
      </xdr:nvSpPr>
      <xdr:spPr>
        <a:xfrm>
          <a:off x="10772775" y="1162050"/>
          <a:ext cx="1266825"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8136BA4-18B1-4611-B903-8BD272A3FCAA}"/>
            </a:ext>
          </a:extLst>
        </xdr:cNvPr>
        <xdr:cNvSpPr/>
      </xdr:nvSpPr>
      <xdr:spPr>
        <a:xfrm>
          <a:off x="10772775" y="1477962"/>
          <a:ext cx="138906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CA863FA-DBD9-449A-B5E7-D0EF32E37369}"/>
            </a:ext>
          </a:extLst>
        </xdr:cNvPr>
        <xdr:cNvCxnSpPr/>
      </xdr:nvCxnSpPr>
      <xdr:spPr>
        <a:xfrm flipH="1">
          <a:off x="10609262" y="998537"/>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2F6FB18-53C7-4857-8C99-B2E4F6280E61}"/>
            </a:ext>
          </a:extLst>
        </xdr:cNvPr>
        <xdr:cNvSpPr/>
      </xdr:nvSpPr>
      <xdr:spPr>
        <a:xfrm>
          <a:off x="10658475" y="952500"/>
          <a:ext cx="96837"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1BA5B2E-6810-497A-8FAF-02F7D35FB175}"/>
            </a:ext>
          </a:extLst>
        </xdr:cNvPr>
        <xdr:cNvSpPr/>
      </xdr:nvSpPr>
      <xdr:spPr>
        <a:xfrm>
          <a:off x="10658475" y="1200150"/>
          <a:ext cx="96837"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A286BBA-C8AC-4E7D-8E63-A393812F107A}"/>
            </a:ext>
          </a:extLst>
        </xdr:cNvPr>
        <xdr:cNvCxnSpPr/>
      </xdr:nvCxnSpPr>
      <xdr:spPr>
        <a:xfrm>
          <a:off x="10698162" y="1457325"/>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F689B3-79A9-4C11-8F4F-7B60E98EABD6}"/>
            </a:ext>
          </a:extLst>
        </xdr:cNvPr>
        <xdr:cNvCxnSpPr/>
      </xdr:nvCxnSpPr>
      <xdr:spPr>
        <a:xfrm>
          <a:off x="10628312" y="14573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47DDBAF-9530-4149-8142-3F34F3D1982C}"/>
            </a:ext>
          </a:extLst>
        </xdr:cNvPr>
        <xdr:cNvCxnSpPr/>
      </xdr:nvCxnSpPr>
      <xdr:spPr>
        <a:xfrm flipV="1">
          <a:off x="10698162" y="167640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736EC64-7C57-478F-91DD-E9967B2CF254}"/>
            </a:ext>
          </a:extLst>
        </xdr:cNvPr>
        <xdr:cNvCxnSpPr/>
      </xdr:nvCxnSpPr>
      <xdr:spPr>
        <a:xfrm>
          <a:off x="10628312" y="180975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20AAD9E-39F2-4662-B5BB-A1AA5EC29F7A}"/>
            </a:ext>
          </a:extLst>
        </xdr:cNvPr>
        <xdr:cNvSpPr txBox="1"/>
      </xdr:nvSpPr>
      <xdr:spPr>
        <a:xfrm>
          <a:off x="674687" y="265588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23DB734-06CE-43EE-885A-71D828FE99FB}"/>
            </a:ext>
          </a:extLst>
        </xdr:cNvPr>
        <xdr:cNvSpPr txBox="1"/>
      </xdr:nvSpPr>
      <xdr:spPr>
        <a:xfrm>
          <a:off x="674687" y="2954337"/>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DE06AF8-9F15-41DD-B664-2DE00C02BE87}"/>
            </a:ext>
          </a:extLst>
        </xdr:cNvPr>
        <xdr:cNvSpPr txBox="1"/>
      </xdr:nvSpPr>
      <xdr:spPr>
        <a:xfrm>
          <a:off x="674687"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6A94868-61EB-44C6-8D7F-0BAAA748FCB5}"/>
            </a:ext>
          </a:extLst>
        </xdr:cNvPr>
        <xdr:cNvSpPr txBox="1"/>
      </xdr:nvSpPr>
      <xdr:spPr>
        <a:xfrm>
          <a:off x="674687" y="3560762"/>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6DA33C4-BCD2-4D88-869D-E7AACEB1025D}"/>
            </a:ext>
          </a:extLst>
        </xdr:cNvPr>
        <xdr:cNvSpPr/>
      </xdr:nvSpPr>
      <xdr:spPr>
        <a:xfrm>
          <a:off x="723900" y="39719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AF39E23-1EA4-458C-95C2-381331273450}"/>
            </a:ext>
          </a:extLst>
        </xdr:cNvPr>
        <xdr:cNvSpPr/>
      </xdr:nvSpPr>
      <xdr:spPr>
        <a:xfrm>
          <a:off x="8556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96FC03C-0EEC-4DB9-BE55-6B0FFB027071}"/>
            </a:ext>
          </a:extLst>
        </xdr:cNvPr>
        <xdr:cNvSpPr/>
      </xdr:nvSpPr>
      <xdr:spPr>
        <a:xfrm>
          <a:off x="8556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E0369E7-1258-4915-B646-2639CB0D7A62}"/>
            </a:ext>
          </a:extLst>
        </xdr:cNvPr>
        <xdr:cNvSpPr/>
      </xdr:nvSpPr>
      <xdr:spPr>
        <a:xfrm>
          <a:off x="18097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1FF5DDB-97E9-45FE-AFB5-2E53795E26F4}"/>
            </a:ext>
          </a:extLst>
        </xdr:cNvPr>
        <xdr:cNvSpPr/>
      </xdr:nvSpPr>
      <xdr:spPr>
        <a:xfrm>
          <a:off x="18097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92C4EF3-4174-49B0-A1F4-61BF16A9C1D9}"/>
            </a:ext>
          </a:extLst>
        </xdr:cNvPr>
        <xdr:cNvSpPr/>
      </xdr:nvSpPr>
      <xdr:spPr>
        <a:xfrm>
          <a:off x="289560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BC09EC4-AEF6-415D-840D-F7CB6F1B2749}"/>
            </a:ext>
          </a:extLst>
        </xdr:cNvPr>
        <xdr:cNvSpPr/>
      </xdr:nvSpPr>
      <xdr:spPr>
        <a:xfrm>
          <a:off x="289560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D1287E7-A4B8-46C7-A4B2-0868C2C92EC9}"/>
            </a:ext>
          </a:extLst>
        </xdr:cNvPr>
        <xdr:cNvSpPr/>
      </xdr:nvSpPr>
      <xdr:spPr>
        <a:xfrm>
          <a:off x="723900" y="50482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601275A-0477-4A40-AE19-6C35E17237D3}"/>
            </a:ext>
          </a:extLst>
        </xdr:cNvPr>
        <xdr:cNvSpPr txBox="1"/>
      </xdr:nvSpPr>
      <xdr:spPr>
        <a:xfrm>
          <a:off x="6953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1DF7CF6-5FBB-4E13-B438-6F8D7B2AE8ED}"/>
            </a:ext>
          </a:extLst>
        </xdr:cNvPr>
        <xdr:cNvCxnSpPr/>
      </xdr:nvCxnSpPr>
      <xdr:spPr>
        <a:xfrm>
          <a:off x="723900"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E18D3AF-62DD-4D97-9C41-FE15F02EA5AA}"/>
            </a:ext>
          </a:extLst>
        </xdr:cNvPr>
        <xdr:cNvSpPr txBox="1"/>
      </xdr:nvSpPr>
      <xdr:spPr>
        <a:xfrm>
          <a:off x="2852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A3706A7-0511-4741-B07D-A25DC6FFA62C}"/>
            </a:ext>
          </a:extLst>
        </xdr:cNvPr>
        <xdr:cNvCxnSpPr/>
      </xdr:nvCxnSpPr>
      <xdr:spPr>
        <a:xfrm>
          <a:off x="723900" y="6848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5B9A382-C536-40FF-AC8B-7532276BF1FB}"/>
            </a:ext>
          </a:extLst>
        </xdr:cNvPr>
        <xdr:cNvSpPr txBox="1"/>
      </xdr:nvSpPr>
      <xdr:spPr>
        <a:xfrm>
          <a:off x="2852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5EBB8D8-CA79-4CB1-AE02-61FC15CA5C31}"/>
            </a:ext>
          </a:extLst>
        </xdr:cNvPr>
        <xdr:cNvCxnSpPr/>
      </xdr:nvCxnSpPr>
      <xdr:spPr>
        <a:xfrm>
          <a:off x="723900" y="64865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342FBC9-FA5F-44CD-BE03-0702645B02D7}"/>
            </a:ext>
          </a:extLst>
        </xdr:cNvPr>
        <xdr:cNvSpPr txBox="1"/>
      </xdr:nvSpPr>
      <xdr:spPr>
        <a:xfrm>
          <a:off x="354178"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57833BF-784F-421D-9FA4-0F110A11D6B8}"/>
            </a:ext>
          </a:extLst>
        </xdr:cNvPr>
        <xdr:cNvCxnSpPr/>
      </xdr:nvCxnSpPr>
      <xdr:spPr>
        <a:xfrm>
          <a:off x="723900" y="6134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8CEFE35-DBC0-4F80-AC43-150F1DA788DC}"/>
            </a:ext>
          </a:extLst>
        </xdr:cNvPr>
        <xdr:cNvSpPr txBox="1"/>
      </xdr:nvSpPr>
      <xdr:spPr>
        <a:xfrm>
          <a:off x="354178"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198FAED-EFEF-4283-9B3C-DEFA9D0E6770}"/>
            </a:ext>
          </a:extLst>
        </xdr:cNvPr>
        <xdr:cNvCxnSpPr/>
      </xdr:nvCxnSpPr>
      <xdr:spPr>
        <a:xfrm>
          <a:off x="723900" y="5772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67E28E0-6DEB-4B07-9B92-061058714C1B}"/>
            </a:ext>
          </a:extLst>
        </xdr:cNvPr>
        <xdr:cNvSpPr txBox="1"/>
      </xdr:nvSpPr>
      <xdr:spPr>
        <a:xfrm>
          <a:off x="354178"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7D76A48-0F1D-437F-A3A6-47CEBD8A3567}"/>
            </a:ext>
          </a:extLst>
        </xdr:cNvPr>
        <xdr:cNvCxnSpPr/>
      </xdr:nvCxnSpPr>
      <xdr:spPr>
        <a:xfrm>
          <a:off x="723900" y="5410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E72B54F-5677-4330-AEDD-C6BA03BF4C95}"/>
            </a:ext>
          </a:extLst>
        </xdr:cNvPr>
        <xdr:cNvSpPr txBox="1"/>
      </xdr:nvSpPr>
      <xdr:spPr>
        <a:xfrm>
          <a:off x="354178"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1C5B31F-367B-4C82-B235-5AE30F6CF230}"/>
            </a:ext>
          </a:extLst>
        </xdr:cNvPr>
        <xdr:cNvCxnSpPr/>
      </xdr:nvCxnSpPr>
      <xdr:spPr>
        <a:xfrm>
          <a:off x="723900"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DC562E2-89E0-4175-9CF8-91DB616A2A67}"/>
            </a:ext>
          </a:extLst>
        </xdr:cNvPr>
        <xdr:cNvSpPr txBox="1"/>
      </xdr:nvSpPr>
      <xdr:spPr>
        <a:xfrm>
          <a:off x="408773"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6BAE87A-D1D8-491D-8C15-0BA67D05B81C}"/>
            </a:ext>
          </a:extLst>
        </xdr:cNvPr>
        <xdr:cNvSpPr/>
      </xdr:nvSpPr>
      <xdr:spPr>
        <a:xfrm>
          <a:off x="723900" y="50482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1D5C7394-A542-4870-BDD1-A423AB451953}"/>
            </a:ext>
          </a:extLst>
        </xdr:cNvPr>
        <xdr:cNvCxnSpPr/>
      </xdr:nvCxnSpPr>
      <xdr:spPr>
        <a:xfrm flipV="1">
          <a:off x="4411027" y="5657850"/>
          <a:ext cx="0" cy="1163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2CAA9973-767F-4AA3-BA0B-14814351FE67}"/>
            </a:ext>
          </a:extLst>
        </xdr:cNvPr>
        <xdr:cNvSpPr txBox="1"/>
      </xdr:nvSpPr>
      <xdr:spPr>
        <a:xfrm>
          <a:off x="4449762"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682AEC63-4746-4A7A-BF53-E22CA781F44D}"/>
            </a:ext>
          </a:extLst>
        </xdr:cNvPr>
        <xdr:cNvCxnSpPr/>
      </xdr:nvCxnSpPr>
      <xdr:spPr>
        <a:xfrm>
          <a:off x="4332287" y="682085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61AEF3B0-14B1-4DA8-B54C-79E9FB75F364}"/>
            </a:ext>
          </a:extLst>
        </xdr:cNvPr>
        <xdr:cNvSpPr txBox="1"/>
      </xdr:nvSpPr>
      <xdr:spPr>
        <a:xfrm>
          <a:off x="4449762" y="544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a:extLst>
            <a:ext uri="{FF2B5EF4-FFF2-40B4-BE49-F238E27FC236}">
              <a16:creationId xmlns:a16="http://schemas.microsoft.com/office/drawing/2014/main" id="{B2419861-D382-4CF7-803C-CE62BD6FEF1A}"/>
            </a:ext>
          </a:extLst>
        </xdr:cNvPr>
        <xdr:cNvCxnSpPr/>
      </xdr:nvCxnSpPr>
      <xdr:spPr>
        <a:xfrm>
          <a:off x="4332287" y="565785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27322</xdr:rowOff>
    </xdr:from>
    <xdr:ext cx="405111" cy="259045"/>
    <xdr:sp macro="" textlink="">
      <xdr:nvSpPr>
        <xdr:cNvPr id="62" name="【道路】&#10;有形固定資産減価償却率平均値テキスト">
          <a:extLst>
            <a:ext uri="{FF2B5EF4-FFF2-40B4-BE49-F238E27FC236}">
              <a16:creationId xmlns:a16="http://schemas.microsoft.com/office/drawing/2014/main" id="{66669658-F3A1-4578-AE24-9B422DFA4B86}"/>
            </a:ext>
          </a:extLst>
        </xdr:cNvPr>
        <xdr:cNvSpPr txBox="1"/>
      </xdr:nvSpPr>
      <xdr:spPr>
        <a:xfrm>
          <a:off x="4449762" y="602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C2CBFF93-4F76-41B0-BAE7-4AE7BDFCBB57}"/>
            </a:ext>
          </a:extLst>
        </xdr:cNvPr>
        <xdr:cNvSpPr/>
      </xdr:nvSpPr>
      <xdr:spPr>
        <a:xfrm>
          <a:off x="4360862" y="6171882"/>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88F01AE1-3428-4672-8F64-20158C3C0F19}"/>
            </a:ext>
          </a:extLst>
        </xdr:cNvPr>
        <xdr:cNvSpPr/>
      </xdr:nvSpPr>
      <xdr:spPr>
        <a:xfrm>
          <a:off x="3570287" y="6153785"/>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5" name="フローチャート: 判断 64">
          <a:extLst>
            <a:ext uri="{FF2B5EF4-FFF2-40B4-BE49-F238E27FC236}">
              <a16:creationId xmlns:a16="http://schemas.microsoft.com/office/drawing/2014/main" id="{A4B9421D-4D32-40CF-B801-87CC7AF26595}"/>
            </a:ext>
          </a:extLst>
        </xdr:cNvPr>
        <xdr:cNvSpPr/>
      </xdr:nvSpPr>
      <xdr:spPr>
        <a:xfrm>
          <a:off x="2714625" y="6126162"/>
          <a:ext cx="10636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5518FA01-3751-426F-BD8D-59690C4B325E}"/>
            </a:ext>
          </a:extLst>
        </xdr:cNvPr>
        <xdr:cNvSpPr/>
      </xdr:nvSpPr>
      <xdr:spPr>
        <a:xfrm>
          <a:off x="1878012" y="6065202"/>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36830</xdr:rowOff>
    </xdr:from>
    <xdr:to>
      <xdr:col>6</xdr:col>
      <xdr:colOff>38100</xdr:colOff>
      <xdr:row>37</xdr:row>
      <xdr:rowOff>138430</xdr:rowOff>
    </xdr:to>
    <xdr:sp macro="" textlink="">
      <xdr:nvSpPr>
        <xdr:cNvPr id="67" name="フローチャート: 判断 66">
          <a:extLst>
            <a:ext uri="{FF2B5EF4-FFF2-40B4-BE49-F238E27FC236}">
              <a16:creationId xmlns:a16="http://schemas.microsoft.com/office/drawing/2014/main" id="{61386A8A-23A7-4B12-B960-E37862194240}"/>
            </a:ext>
          </a:extLst>
        </xdr:cNvPr>
        <xdr:cNvSpPr/>
      </xdr:nvSpPr>
      <xdr:spPr>
        <a:xfrm>
          <a:off x="1036637" y="6037580"/>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834A2F0-9D77-4B0B-BBC6-EF3707CF0BB8}"/>
            </a:ext>
          </a:extLst>
        </xdr:cNvPr>
        <xdr:cNvSpPr txBox="1"/>
      </xdr:nvSpPr>
      <xdr:spPr>
        <a:xfrm>
          <a:off x="4230687"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39570FC-29C0-46FE-B1C2-1E366B49FFEA}"/>
            </a:ext>
          </a:extLst>
        </xdr:cNvPr>
        <xdr:cNvSpPr txBox="1"/>
      </xdr:nvSpPr>
      <xdr:spPr>
        <a:xfrm>
          <a:off x="34401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CFB21E2-3FAE-4F79-9E4C-FA5940E05C72}"/>
            </a:ext>
          </a:extLst>
        </xdr:cNvPr>
        <xdr:cNvSpPr txBox="1"/>
      </xdr:nvSpPr>
      <xdr:spPr>
        <a:xfrm>
          <a:off x="25892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B9A3716-EC54-45DB-97AD-55917BE527DB}"/>
            </a:ext>
          </a:extLst>
        </xdr:cNvPr>
        <xdr:cNvSpPr txBox="1"/>
      </xdr:nvSpPr>
      <xdr:spPr>
        <a:xfrm>
          <a:off x="17430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C13CD99-265D-4233-91F5-46F73A1F0C4B}"/>
            </a:ext>
          </a:extLst>
        </xdr:cNvPr>
        <xdr:cNvSpPr txBox="1"/>
      </xdr:nvSpPr>
      <xdr:spPr>
        <a:xfrm>
          <a:off x="9064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160655</xdr:rowOff>
    </xdr:from>
    <xdr:to>
      <xdr:col>24</xdr:col>
      <xdr:colOff>114300</xdr:colOff>
      <xdr:row>39</xdr:row>
      <xdr:rowOff>90805</xdr:rowOff>
    </xdr:to>
    <xdr:sp macro="" textlink="">
      <xdr:nvSpPr>
        <xdr:cNvPr id="73" name="楕円 72">
          <a:extLst>
            <a:ext uri="{FF2B5EF4-FFF2-40B4-BE49-F238E27FC236}">
              <a16:creationId xmlns:a16="http://schemas.microsoft.com/office/drawing/2014/main" id="{51BC1FDA-46A4-491A-B6E4-A2AEB397971E}"/>
            </a:ext>
          </a:extLst>
        </xdr:cNvPr>
        <xdr:cNvSpPr/>
      </xdr:nvSpPr>
      <xdr:spPr>
        <a:xfrm>
          <a:off x="4360862" y="6323330"/>
          <a:ext cx="96838"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139082</xdr:rowOff>
    </xdr:from>
    <xdr:ext cx="405111" cy="259045"/>
    <xdr:sp macro="" textlink="">
      <xdr:nvSpPr>
        <xdr:cNvPr id="74" name="【道路】&#10;有形固定資産減価償却率該当値テキスト">
          <a:extLst>
            <a:ext uri="{FF2B5EF4-FFF2-40B4-BE49-F238E27FC236}">
              <a16:creationId xmlns:a16="http://schemas.microsoft.com/office/drawing/2014/main" id="{606094BA-9A40-4867-891A-6F95300EB178}"/>
            </a:ext>
          </a:extLst>
        </xdr:cNvPr>
        <xdr:cNvSpPr txBox="1"/>
      </xdr:nvSpPr>
      <xdr:spPr>
        <a:xfrm>
          <a:off x="4449762" y="630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126365</xdr:rowOff>
    </xdr:from>
    <xdr:to>
      <xdr:col>20</xdr:col>
      <xdr:colOff>38100</xdr:colOff>
      <xdr:row>39</xdr:row>
      <xdr:rowOff>56515</xdr:rowOff>
    </xdr:to>
    <xdr:sp macro="" textlink="">
      <xdr:nvSpPr>
        <xdr:cNvPr id="75" name="楕円 74">
          <a:extLst>
            <a:ext uri="{FF2B5EF4-FFF2-40B4-BE49-F238E27FC236}">
              <a16:creationId xmlns:a16="http://schemas.microsoft.com/office/drawing/2014/main" id="{C89E96F8-850B-4656-8B79-B15469A1071C}"/>
            </a:ext>
          </a:extLst>
        </xdr:cNvPr>
        <xdr:cNvSpPr/>
      </xdr:nvSpPr>
      <xdr:spPr>
        <a:xfrm>
          <a:off x="3570287" y="6293802"/>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xdr:rowOff>
    </xdr:from>
    <xdr:to>
      <xdr:col>24</xdr:col>
      <xdr:colOff>63500</xdr:colOff>
      <xdr:row>39</xdr:row>
      <xdr:rowOff>40005</xdr:rowOff>
    </xdr:to>
    <xdr:cxnSp macro="">
      <xdr:nvCxnSpPr>
        <xdr:cNvPr id="76" name="直線コネクタ 75">
          <a:extLst>
            <a:ext uri="{FF2B5EF4-FFF2-40B4-BE49-F238E27FC236}">
              <a16:creationId xmlns:a16="http://schemas.microsoft.com/office/drawing/2014/main" id="{241EA924-9331-423B-853C-AA0D077CB227}"/>
            </a:ext>
          </a:extLst>
        </xdr:cNvPr>
        <xdr:cNvCxnSpPr/>
      </xdr:nvCxnSpPr>
      <xdr:spPr>
        <a:xfrm>
          <a:off x="3621087" y="6335077"/>
          <a:ext cx="790575"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95885</xdr:rowOff>
    </xdr:from>
    <xdr:to>
      <xdr:col>15</xdr:col>
      <xdr:colOff>101600</xdr:colOff>
      <xdr:row>39</xdr:row>
      <xdr:rowOff>26035</xdr:rowOff>
    </xdr:to>
    <xdr:sp macro="" textlink="">
      <xdr:nvSpPr>
        <xdr:cNvPr id="77" name="楕円 76">
          <a:extLst>
            <a:ext uri="{FF2B5EF4-FFF2-40B4-BE49-F238E27FC236}">
              <a16:creationId xmlns:a16="http://schemas.microsoft.com/office/drawing/2014/main" id="{924EECB0-76D1-4EA6-BE1C-61252E0958AE}"/>
            </a:ext>
          </a:extLst>
        </xdr:cNvPr>
        <xdr:cNvSpPr/>
      </xdr:nvSpPr>
      <xdr:spPr>
        <a:xfrm>
          <a:off x="2714625" y="6258560"/>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146685</xdr:rowOff>
    </xdr:from>
    <xdr:to>
      <xdr:col>19</xdr:col>
      <xdr:colOff>177800</xdr:colOff>
      <xdr:row>39</xdr:row>
      <xdr:rowOff>5715</xdr:rowOff>
    </xdr:to>
    <xdr:cxnSp macro="">
      <xdr:nvCxnSpPr>
        <xdr:cNvPr id="78" name="直線コネクタ 77">
          <a:extLst>
            <a:ext uri="{FF2B5EF4-FFF2-40B4-BE49-F238E27FC236}">
              <a16:creationId xmlns:a16="http://schemas.microsoft.com/office/drawing/2014/main" id="{2DFE3143-BCD9-4D1F-A2B5-591ED10D0297}"/>
            </a:ext>
          </a:extLst>
        </xdr:cNvPr>
        <xdr:cNvCxnSpPr/>
      </xdr:nvCxnSpPr>
      <xdr:spPr>
        <a:xfrm>
          <a:off x="2770187" y="6314122"/>
          <a:ext cx="8509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61595</xdr:rowOff>
    </xdr:from>
    <xdr:to>
      <xdr:col>10</xdr:col>
      <xdr:colOff>165100</xdr:colOff>
      <xdr:row>38</xdr:row>
      <xdr:rowOff>163195</xdr:rowOff>
    </xdr:to>
    <xdr:sp macro="" textlink="">
      <xdr:nvSpPr>
        <xdr:cNvPr id="79" name="楕円 78">
          <a:extLst>
            <a:ext uri="{FF2B5EF4-FFF2-40B4-BE49-F238E27FC236}">
              <a16:creationId xmlns:a16="http://schemas.microsoft.com/office/drawing/2014/main" id="{CB7C5ABA-F098-429E-BD2D-0EE35A48145F}"/>
            </a:ext>
          </a:extLst>
        </xdr:cNvPr>
        <xdr:cNvSpPr/>
      </xdr:nvSpPr>
      <xdr:spPr>
        <a:xfrm>
          <a:off x="1878012" y="6229032"/>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112395</xdr:rowOff>
    </xdr:from>
    <xdr:to>
      <xdr:col>15</xdr:col>
      <xdr:colOff>50800</xdr:colOff>
      <xdr:row>38</xdr:row>
      <xdr:rowOff>146685</xdr:rowOff>
    </xdr:to>
    <xdr:cxnSp macro="">
      <xdr:nvCxnSpPr>
        <xdr:cNvPr id="80" name="直線コネクタ 79">
          <a:extLst>
            <a:ext uri="{FF2B5EF4-FFF2-40B4-BE49-F238E27FC236}">
              <a16:creationId xmlns:a16="http://schemas.microsoft.com/office/drawing/2014/main" id="{218BAB16-5DB4-40AD-9DA9-2AD149E4AEEC}"/>
            </a:ext>
          </a:extLst>
        </xdr:cNvPr>
        <xdr:cNvCxnSpPr/>
      </xdr:nvCxnSpPr>
      <xdr:spPr>
        <a:xfrm>
          <a:off x="1924050" y="6275070"/>
          <a:ext cx="846137"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34925</xdr:rowOff>
    </xdr:from>
    <xdr:to>
      <xdr:col>6</xdr:col>
      <xdr:colOff>38100</xdr:colOff>
      <xdr:row>38</xdr:row>
      <xdr:rowOff>136525</xdr:rowOff>
    </xdr:to>
    <xdr:sp macro="" textlink="">
      <xdr:nvSpPr>
        <xdr:cNvPr id="81" name="楕円 80">
          <a:extLst>
            <a:ext uri="{FF2B5EF4-FFF2-40B4-BE49-F238E27FC236}">
              <a16:creationId xmlns:a16="http://schemas.microsoft.com/office/drawing/2014/main" id="{0F796245-3F0A-4301-809F-97A3844FA8AE}"/>
            </a:ext>
          </a:extLst>
        </xdr:cNvPr>
        <xdr:cNvSpPr/>
      </xdr:nvSpPr>
      <xdr:spPr>
        <a:xfrm>
          <a:off x="1036637" y="6202362"/>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85725</xdr:rowOff>
    </xdr:from>
    <xdr:to>
      <xdr:col>10</xdr:col>
      <xdr:colOff>114300</xdr:colOff>
      <xdr:row>38</xdr:row>
      <xdr:rowOff>112395</xdr:rowOff>
    </xdr:to>
    <xdr:cxnSp macro="">
      <xdr:nvCxnSpPr>
        <xdr:cNvPr id="82" name="直線コネクタ 81">
          <a:extLst>
            <a:ext uri="{FF2B5EF4-FFF2-40B4-BE49-F238E27FC236}">
              <a16:creationId xmlns:a16="http://schemas.microsoft.com/office/drawing/2014/main" id="{5BD05D11-AF6A-4E52-BDC8-4BE96C26BC7C}"/>
            </a:ext>
          </a:extLst>
        </xdr:cNvPr>
        <xdr:cNvCxnSpPr/>
      </xdr:nvCxnSpPr>
      <xdr:spPr>
        <a:xfrm>
          <a:off x="1087437" y="6248400"/>
          <a:ext cx="836613"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3" name="n_1aveValue【道路】&#10;有形固定資産減価償却率">
          <a:extLst>
            <a:ext uri="{FF2B5EF4-FFF2-40B4-BE49-F238E27FC236}">
              <a16:creationId xmlns:a16="http://schemas.microsoft.com/office/drawing/2014/main" id="{68DB2E9F-12AC-40DB-9297-726737E81D22}"/>
            </a:ext>
          </a:extLst>
        </xdr:cNvPr>
        <xdr:cNvSpPr txBox="1"/>
      </xdr:nvSpPr>
      <xdr:spPr>
        <a:xfrm>
          <a:off x="3410594" y="5943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84" name="n_2aveValue【道路】&#10;有形固定資産減価償却率">
          <a:extLst>
            <a:ext uri="{FF2B5EF4-FFF2-40B4-BE49-F238E27FC236}">
              <a16:creationId xmlns:a16="http://schemas.microsoft.com/office/drawing/2014/main" id="{0169F670-730C-405E-A477-252128B36DA2}"/>
            </a:ext>
          </a:extLst>
        </xdr:cNvPr>
        <xdr:cNvSpPr txBox="1"/>
      </xdr:nvSpPr>
      <xdr:spPr>
        <a:xfrm>
          <a:off x="257239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5" name="n_3aveValue【道路】&#10;有形固定資産減価償却率">
          <a:extLst>
            <a:ext uri="{FF2B5EF4-FFF2-40B4-BE49-F238E27FC236}">
              <a16:creationId xmlns:a16="http://schemas.microsoft.com/office/drawing/2014/main" id="{09E13977-016C-44F0-9637-39B5D9A0EC55}"/>
            </a:ext>
          </a:extLst>
        </xdr:cNvPr>
        <xdr:cNvSpPr txBox="1"/>
      </xdr:nvSpPr>
      <xdr:spPr>
        <a:xfrm>
          <a:off x="1735781" y="584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154957</xdr:rowOff>
    </xdr:from>
    <xdr:ext cx="405111" cy="259045"/>
    <xdr:sp macro="" textlink="">
      <xdr:nvSpPr>
        <xdr:cNvPr id="86" name="n_4aveValue【道路】&#10;有形固定資産減価償却率">
          <a:extLst>
            <a:ext uri="{FF2B5EF4-FFF2-40B4-BE49-F238E27FC236}">
              <a16:creationId xmlns:a16="http://schemas.microsoft.com/office/drawing/2014/main" id="{05AA0563-4216-412D-B15D-C9AEA72A0CB9}"/>
            </a:ext>
          </a:extLst>
        </xdr:cNvPr>
        <xdr:cNvSpPr txBox="1"/>
      </xdr:nvSpPr>
      <xdr:spPr>
        <a:xfrm>
          <a:off x="894406" y="5836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47642</xdr:rowOff>
    </xdr:from>
    <xdr:ext cx="405111" cy="259045"/>
    <xdr:sp macro="" textlink="">
      <xdr:nvSpPr>
        <xdr:cNvPr id="87" name="n_1mainValue【道路】&#10;有形固定資産減価償却率">
          <a:extLst>
            <a:ext uri="{FF2B5EF4-FFF2-40B4-BE49-F238E27FC236}">
              <a16:creationId xmlns:a16="http://schemas.microsoft.com/office/drawing/2014/main" id="{CDDA1E3A-E33A-415B-AC42-EB12E5F6D8EF}"/>
            </a:ext>
          </a:extLst>
        </xdr:cNvPr>
        <xdr:cNvSpPr txBox="1"/>
      </xdr:nvSpPr>
      <xdr:spPr>
        <a:xfrm>
          <a:off x="341059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17162</xdr:rowOff>
    </xdr:from>
    <xdr:ext cx="405111" cy="259045"/>
    <xdr:sp macro="" textlink="">
      <xdr:nvSpPr>
        <xdr:cNvPr id="88" name="n_2mainValue【道路】&#10;有形固定資産減価償却率">
          <a:extLst>
            <a:ext uri="{FF2B5EF4-FFF2-40B4-BE49-F238E27FC236}">
              <a16:creationId xmlns:a16="http://schemas.microsoft.com/office/drawing/2014/main" id="{E424622A-D0E5-4015-84FA-5FF59F6BA97E}"/>
            </a:ext>
          </a:extLst>
        </xdr:cNvPr>
        <xdr:cNvSpPr txBox="1"/>
      </xdr:nvSpPr>
      <xdr:spPr>
        <a:xfrm>
          <a:off x="257239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154322</xdr:rowOff>
    </xdr:from>
    <xdr:ext cx="405111" cy="259045"/>
    <xdr:sp macro="" textlink="">
      <xdr:nvSpPr>
        <xdr:cNvPr id="89" name="n_3mainValue【道路】&#10;有形固定資産減価償却率">
          <a:extLst>
            <a:ext uri="{FF2B5EF4-FFF2-40B4-BE49-F238E27FC236}">
              <a16:creationId xmlns:a16="http://schemas.microsoft.com/office/drawing/2014/main" id="{37FFA762-E8B0-4F03-A4E6-F7DF6D428E6F}"/>
            </a:ext>
          </a:extLst>
        </xdr:cNvPr>
        <xdr:cNvSpPr txBox="1"/>
      </xdr:nvSpPr>
      <xdr:spPr>
        <a:xfrm>
          <a:off x="1735781"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127652</xdr:rowOff>
    </xdr:from>
    <xdr:ext cx="405111" cy="259045"/>
    <xdr:sp macro="" textlink="">
      <xdr:nvSpPr>
        <xdr:cNvPr id="90" name="n_4mainValue【道路】&#10;有形固定資産減価償却率">
          <a:extLst>
            <a:ext uri="{FF2B5EF4-FFF2-40B4-BE49-F238E27FC236}">
              <a16:creationId xmlns:a16="http://schemas.microsoft.com/office/drawing/2014/main" id="{AD8648CC-78C2-48B0-A4FD-29FC7A6B55EC}"/>
            </a:ext>
          </a:extLst>
        </xdr:cNvPr>
        <xdr:cNvSpPr txBox="1"/>
      </xdr:nvSpPr>
      <xdr:spPr>
        <a:xfrm>
          <a:off x="894406" y="629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0A9E69E-D007-4602-A040-0E98A3C7E78B}"/>
            </a:ext>
          </a:extLst>
        </xdr:cNvPr>
        <xdr:cNvSpPr/>
      </xdr:nvSpPr>
      <xdr:spPr>
        <a:xfrm>
          <a:off x="6284912" y="39719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3CB7E78-9EE2-4889-8027-626D47219A8A}"/>
            </a:ext>
          </a:extLst>
        </xdr:cNvPr>
        <xdr:cNvSpPr/>
      </xdr:nvSpPr>
      <xdr:spPr>
        <a:xfrm>
          <a:off x="640238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9A1E1B7-5E44-4C31-A656-F52E3561CD38}"/>
            </a:ext>
          </a:extLst>
        </xdr:cNvPr>
        <xdr:cNvSpPr/>
      </xdr:nvSpPr>
      <xdr:spPr>
        <a:xfrm>
          <a:off x="640238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98DA963-8FEE-44FF-93F1-B44989051408}"/>
            </a:ext>
          </a:extLst>
        </xdr:cNvPr>
        <xdr:cNvSpPr/>
      </xdr:nvSpPr>
      <xdr:spPr>
        <a:xfrm>
          <a:off x="73707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F7E4617-6600-4ED2-80A9-E24E1D81DD74}"/>
            </a:ext>
          </a:extLst>
        </xdr:cNvPr>
        <xdr:cNvSpPr/>
      </xdr:nvSpPr>
      <xdr:spPr>
        <a:xfrm>
          <a:off x="73707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F50417C-995E-486D-BE0C-608A7655F217}"/>
            </a:ext>
          </a:extLst>
        </xdr:cNvPr>
        <xdr:cNvSpPr/>
      </xdr:nvSpPr>
      <xdr:spPr>
        <a:xfrm>
          <a:off x="845661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33BF44D-8678-43F0-AE09-26AAC200C03A}"/>
            </a:ext>
          </a:extLst>
        </xdr:cNvPr>
        <xdr:cNvSpPr/>
      </xdr:nvSpPr>
      <xdr:spPr>
        <a:xfrm>
          <a:off x="845661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76C7AD7-91B6-4947-816D-255847E2318C}"/>
            </a:ext>
          </a:extLst>
        </xdr:cNvPr>
        <xdr:cNvSpPr/>
      </xdr:nvSpPr>
      <xdr:spPr>
        <a:xfrm>
          <a:off x="6284912" y="50482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AF713C1-CC73-4641-81B5-1AB4ECE5CC7C}"/>
            </a:ext>
          </a:extLst>
        </xdr:cNvPr>
        <xdr:cNvSpPr txBox="1"/>
      </xdr:nvSpPr>
      <xdr:spPr>
        <a:xfrm>
          <a:off x="6246812"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CC0C4BB-218C-4611-A761-EF59BF46F7E0}"/>
            </a:ext>
          </a:extLst>
        </xdr:cNvPr>
        <xdr:cNvCxnSpPr/>
      </xdr:nvCxnSpPr>
      <xdr:spPr>
        <a:xfrm>
          <a:off x="6284912" y="72104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ED45915-E1AC-42AE-86BB-960B5457F3A3}"/>
            </a:ext>
          </a:extLst>
        </xdr:cNvPr>
        <xdr:cNvCxnSpPr/>
      </xdr:nvCxnSpPr>
      <xdr:spPr>
        <a:xfrm>
          <a:off x="6284912" y="68484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7A91408-0AE4-49ED-A728-4DB5F59B62DA}"/>
            </a:ext>
          </a:extLst>
        </xdr:cNvPr>
        <xdr:cNvSpPr txBox="1"/>
      </xdr:nvSpPr>
      <xdr:spPr>
        <a:xfrm>
          <a:off x="5836783"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B1489D3-E5BA-4ED4-964D-538F2E2C0220}"/>
            </a:ext>
          </a:extLst>
        </xdr:cNvPr>
        <xdr:cNvCxnSpPr/>
      </xdr:nvCxnSpPr>
      <xdr:spPr>
        <a:xfrm>
          <a:off x="6284912" y="64865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9B88E83F-5279-4A59-8F4F-A1BF716E4016}"/>
            </a:ext>
          </a:extLst>
        </xdr:cNvPr>
        <xdr:cNvSpPr txBox="1"/>
      </xdr:nvSpPr>
      <xdr:spPr>
        <a:xfrm>
          <a:off x="5782188"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4A03B9A-5105-4552-B04C-9A48323344E4}"/>
            </a:ext>
          </a:extLst>
        </xdr:cNvPr>
        <xdr:cNvCxnSpPr/>
      </xdr:nvCxnSpPr>
      <xdr:spPr>
        <a:xfrm>
          <a:off x="6284912" y="61341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3E2B4C78-3CF4-4049-879F-EA028EF49225}"/>
            </a:ext>
          </a:extLst>
        </xdr:cNvPr>
        <xdr:cNvSpPr txBox="1"/>
      </xdr:nvSpPr>
      <xdr:spPr>
        <a:xfrm>
          <a:off x="5782188" y="600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7EAA0EC-33DC-4D83-A656-BA5D0FFB8438}"/>
            </a:ext>
          </a:extLst>
        </xdr:cNvPr>
        <xdr:cNvCxnSpPr/>
      </xdr:nvCxnSpPr>
      <xdr:spPr>
        <a:xfrm>
          <a:off x="6284912" y="57721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186CFCF-57B2-4430-9F86-DC7CDB0C71C0}"/>
            </a:ext>
          </a:extLst>
        </xdr:cNvPr>
        <xdr:cNvSpPr txBox="1"/>
      </xdr:nvSpPr>
      <xdr:spPr>
        <a:xfrm>
          <a:off x="5782188" y="563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9745FEE-6DBB-47E1-8407-F9B73E20FCD0}"/>
            </a:ext>
          </a:extLst>
        </xdr:cNvPr>
        <xdr:cNvCxnSpPr/>
      </xdr:nvCxnSpPr>
      <xdr:spPr>
        <a:xfrm>
          <a:off x="6284912" y="5410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DEABA085-8AE1-45B8-8168-9B0A5AD4291E}"/>
            </a:ext>
          </a:extLst>
        </xdr:cNvPr>
        <xdr:cNvSpPr txBox="1"/>
      </xdr:nvSpPr>
      <xdr:spPr>
        <a:xfrm>
          <a:off x="5782188" y="52775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0F51A4B-305A-4F00-A10F-8E1F8392642C}"/>
            </a:ext>
          </a:extLst>
        </xdr:cNvPr>
        <xdr:cNvCxnSpPr/>
      </xdr:nvCxnSpPr>
      <xdr:spPr>
        <a:xfrm>
          <a:off x="6284912" y="50482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6DD09032-A358-4A43-A410-05C45E75F810}"/>
            </a:ext>
          </a:extLst>
        </xdr:cNvPr>
        <xdr:cNvSpPr txBox="1"/>
      </xdr:nvSpPr>
      <xdr:spPr>
        <a:xfrm>
          <a:off x="5713306" y="4915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349E312-A8A3-478A-B7D7-CC6D9F541E10}"/>
            </a:ext>
          </a:extLst>
        </xdr:cNvPr>
        <xdr:cNvSpPr/>
      </xdr:nvSpPr>
      <xdr:spPr>
        <a:xfrm>
          <a:off x="6284912" y="50482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a:extLst>
            <a:ext uri="{FF2B5EF4-FFF2-40B4-BE49-F238E27FC236}">
              <a16:creationId xmlns:a16="http://schemas.microsoft.com/office/drawing/2014/main" id="{62DF0E17-F3F1-476A-98C3-E493AC5D9214}"/>
            </a:ext>
          </a:extLst>
        </xdr:cNvPr>
        <xdr:cNvCxnSpPr/>
      </xdr:nvCxnSpPr>
      <xdr:spPr>
        <a:xfrm flipV="1">
          <a:off x="9952990" y="5345830"/>
          <a:ext cx="0" cy="1415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a:extLst>
            <a:ext uri="{FF2B5EF4-FFF2-40B4-BE49-F238E27FC236}">
              <a16:creationId xmlns:a16="http://schemas.microsoft.com/office/drawing/2014/main" id="{F9834450-E089-4236-B028-225078D4DBC8}"/>
            </a:ext>
          </a:extLst>
        </xdr:cNvPr>
        <xdr:cNvSpPr txBox="1"/>
      </xdr:nvSpPr>
      <xdr:spPr>
        <a:xfrm>
          <a:off x="9991725" y="676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a:extLst>
            <a:ext uri="{FF2B5EF4-FFF2-40B4-BE49-F238E27FC236}">
              <a16:creationId xmlns:a16="http://schemas.microsoft.com/office/drawing/2014/main" id="{935D6C49-B15D-422E-8CF3-B2B5799E9650}"/>
            </a:ext>
          </a:extLst>
        </xdr:cNvPr>
        <xdr:cNvCxnSpPr/>
      </xdr:nvCxnSpPr>
      <xdr:spPr>
        <a:xfrm>
          <a:off x="9879012" y="676120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a:extLst>
            <a:ext uri="{FF2B5EF4-FFF2-40B4-BE49-F238E27FC236}">
              <a16:creationId xmlns:a16="http://schemas.microsoft.com/office/drawing/2014/main" id="{1ED643D7-8A10-4D31-87D4-DD7EE6EC3455}"/>
            </a:ext>
          </a:extLst>
        </xdr:cNvPr>
        <xdr:cNvSpPr txBox="1"/>
      </xdr:nvSpPr>
      <xdr:spPr>
        <a:xfrm>
          <a:off x="9991725" y="513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a:extLst>
            <a:ext uri="{FF2B5EF4-FFF2-40B4-BE49-F238E27FC236}">
              <a16:creationId xmlns:a16="http://schemas.microsoft.com/office/drawing/2014/main" id="{9FC06CDF-B047-45FD-9178-F4F473145FDA}"/>
            </a:ext>
          </a:extLst>
        </xdr:cNvPr>
        <xdr:cNvCxnSpPr/>
      </xdr:nvCxnSpPr>
      <xdr:spPr>
        <a:xfrm>
          <a:off x="9879012" y="53458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5999</xdr:rowOff>
    </xdr:from>
    <xdr:ext cx="534377" cy="259045"/>
    <xdr:sp macro="" textlink="">
      <xdr:nvSpPr>
        <xdr:cNvPr id="119" name="【道路】&#10;一人当たり延長平均値テキスト">
          <a:extLst>
            <a:ext uri="{FF2B5EF4-FFF2-40B4-BE49-F238E27FC236}">
              <a16:creationId xmlns:a16="http://schemas.microsoft.com/office/drawing/2014/main" id="{A0DF868C-03C2-4588-A049-914C5153EE36}"/>
            </a:ext>
          </a:extLst>
        </xdr:cNvPr>
        <xdr:cNvSpPr txBox="1"/>
      </xdr:nvSpPr>
      <xdr:spPr>
        <a:xfrm>
          <a:off x="9991725" y="649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a:extLst>
            <a:ext uri="{FF2B5EF4-FFF2-40B4-BE49-F238E27FC236}">
              <a16:creationId xmlns:a16="http://schemas.microsoft.com/office/drawing/2014/main" id="{3794F371-F52D-46BD-A48E-93902366B8C1}"/>
            </a:ext>
          </a:extLst>
        </xdr:cNvPr>
        <xdr:cNvSpPr/>
      </xdr:nvSpPr>
      <xdr:spPr>
        <a:xfrm>
          <a:off x="9917112" y="6514097"/>
          <a:ext cx="92075"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a:extLst>
            <a:ext uri="{FF2B5EF4-FFF2-40B4-BE49-F238E27FC236}">
              <a16:creationId xmlns:a16="http://schemas.microsoft.com/office/drawing/2014/main" id="{B693FF7F-0ED6-492B-A9A7-154FFEB332CD}"/>
            </a:ext>
          </a:extLst>
        </xdr:cNvPr>
        <xdr:cNvSpPr/>
      </xdr:nvSpPr>
      <xdr:spPr>
        <a:xfrm>
          <a:off x="9117012" y="6522593"/>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xdr:rowOff>
    </xdr:from>
    <xdr:to>
      <xdr:col>46</xdr:col>
      <xdr:colOff>38100</xdr:colOff>
      <xdr:row>40</xdr:row>
      <xdr:rowOff>101644</xdr:rowOff>
    </xdr:to>
    <xdr:sp macro="" textlink="">
      <xdr:nvSpPr>
        <xdr:cNvPr id="122" name="フローチャート: 判断 121">
          <a:extLst>
            <a:ext uri="{FF2B5EF4-FFF2-40B4-BE49-F238E27FC236}">
              <a16:creationId xmlns:a16="http://schemas.microsoft.com/office/drawing/2014/main" id="{86EC015D-5B24-4181-9DF9-04A93546B77F}"/>
            </a:ext>
          </a:extLst>
        </xdr:cNvPr>
        <xdr:cNvSpPr/>
      </xdr:nvSpPr>
      <xdr:spPr>
        <a:xfrm>
          <a:off x="8275637" y="6486569"/>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32810</xdr:rowOff>
    </xdr:from>
    <xdr:to>
      <xdr:col>41</xdr:col>
      <xdr:colOff>101600</xdr:colOff>
      <xdr:row>40</xdr:row>
      <xdr:rowOff>134410</xdr:rowOff>
    </xdr:to>
    <xdr:sp macro="" textlink="">
      <xdr:nvSpPr>
        <xdr:cNvPr id="123" name="フローチャート: 判断 122">
          <a:extLst>
            <a:ext uri="{FF2B5EF4-FFF2-40B4-BE49-F238E27FC236}">
              <a16:creationId xmlns:a16="http://schemas.microsoft.com/office/drawing/2014/main" id="{522F4DD6-7C53-49F0-ACBB-386E1902891C}"/>
            </a:ext>
          </a:extLst>
        </xdr:cNvPr>
        <xdr:cNvSpPr/>
      </xdr:nvSpPr>
      <xdr:spPr>
        <a:xfrm>
          <a:off x="7419975" y="6524097"/>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26677</xdr:rowOff>
    </xdr:from>
    <xdr:to>
      <xdr:col>36</xdr:col>
      <xdr:colOff>165100</xdr:colOff>
      <xdr:row>40</xdr:row>
      <xdr:rowOff>128277</xdr:rowOff>
    </xdr:to>
    <xdr:sp macro="" textlink="">
      <xdr:nvSpPr>
        <xdr:cNvPr id="124" name="フローチャート: 判断 123">
          <a:extLst>
            <a:ext uri="{FF2B5EF4-FFF2-40B4-BE49-F238E27FC236}">
              <a16:creationId xmlns:a16="http://schemas.microsoft.com/office/drawing/2014/main" id="{03C80A6E-DE69-4B7D-AA52-E888C375CAFC}"/>
            </a:ext>
          </a:extLst>
        </xdr:cNvPr>
        <xdr:cNvSpPr/>
      </xdr:nvSpPr>
      <xdr:spPr>
        <a:xfrm>
          <a:off x="6583362" y="6513202"/>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B480A92-E5F0-4491-99E2-44C7772AE310}"/>
            </a:ext>
          </a:extLst>
        </xdr:cNvPr>
        <xdr:cNvSpPr txBox="1"/>
      </xdr:nvSpPr>
      <xdr:spPr>
        <a:xfrm>
          <a:off x="9772650"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8455CC2-A2C5-4E7A-A73A-1CA13EA5FC4D}"/>
            </a:ext>
          </a:extLst>
        </xdr:cNvPr>
        <xdr:cNvSpPr txBox="1"/>
      </xdr:nvSpPr>
      <xdr:spPr>
        <a:xfrm>
          <a:off x="89820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5CD38E9-6805-4B01-8F6F-6DBC83229B07}"/>
            </a:ext>
          </a:extLst>
        </xdr:cNvPr>
        <xdr:cNvSpPr txBox="1"/>
      </xdr:nvSpPr>
      <xdr:spPr>
        <a:xfrm>
          <a:off x="81454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5C8A727-4D66-4C74-AD93-1B4D7BDAB76D}"/>
            </a:ext>
          </a:extLst>
        </xdr:cNvPr>
        <xdr:cNvSpPr txBox="1"/>
      </xdr:nvSpPr>
      <xdr:spPr>
        <a:xfrm>
          <a:off x="72945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9D6900D-EE3E-4C8B-82B3-9ACC6D69C9EE}"/>
            </a:ext>
          </a:extLst>
        </xdr:cNvPr>
        <xdr:cNvSpPr txBox="1"/>
      </xdr:nvSpPr>
      <xdr:spPr>
        <a:xfrm>
          <a:off x="644842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82188</xdr:rowOff>
    </xdr:from>
    <xdr:to>
      <xdr:col>55</xdr:col>
      <xdr:colOff>50800</xdr:colOff>
      <xdr:row>40</xdr:row>
      <xdr:rowOff>12338</xdr:rowOff>
    </xdr:to>
    <xdr:sp macro="" textlink="">
      <xdr:nvSpPr>
        <xdr:cNvPr id="130" name="楕円 129">
          <a:extLst>
            <a:ext uri="{FF2B5EF4-FFF2-40B4-BE49-F238E27FC236}">
              <a16:creationId xmlns:a16="http://schemas.microsoft.com/office/drawing/2014/main" id="{3F76124A-351D-4EEA-A32B-F62D2ACD5EFD}"/>
            </a:ext>
          </a:extLst>
        </xdr:cNvPr>
        <xdr:cNvSpPr/>
      </xdr:nvSpPr>
      <xdr:spPr>
        <a:xfrm>
          <a:off x="9917112" y="6411550"/>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105065</xdr:rowOff>
    </xdr:from>
    <xdr:ext cx="534377" cy="259045"/>
    <xdr:sp macro="" textlink="">
      <xdr:nvSpPr>
        <xdr:cNvPr id="131" name="【道路】&#10;一人当たり延長該当値テキスト">
          <a:extLst>
            <a:ext uri="{FF2B5EF4-FFF2-40B4-BE49-F238E27FC236}">
              <a16:creationId xmlns:a16="http://schemas.microsoft.com/office/drawing/2014/main" id="{5372ACD4-0E7B-4BCD-987A-A18EDB6C5EC8}"/>
            </a:ext>
          </a:extLst>
        </xdr:cNvPr>
        <xdr:cNvSpPr txBox="1"/>
      </xdr:nvSpPr>
      <xdr:spPr>
        <a:xfrm>
          <a:off x="9991725" y="62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86988</xdr:rowOff>
    </xdr:from>
    <xdr:to>
      <xdr:col>50</xdr:col>
      <xdr:colOff>165100</xdr:colOff>
      <xdr:row>40</xdr:row>
      <xdr:rowOff>17138</xdr:rowOff>
    </xdr:to>
    <xdr:sp macro="" textlink="">
      <xdr:nvSpPr>
        <xdr:cNvPr id="132" name="楕円 131">
          <a:extLst>
            <a:ext uri="{FF2B5EF4-FFF2-40B4-BE49-F238E27FC236}">
              <a16:creationId xmlns:a16="http://schemas.microsoft.com/office/drawing/2014/main" id="{BC98CB5D-7F21-4BF4-9109-4CAA014C9320}"/>
            </a:ext>
          </a:extLst>
        </xdr:cNvPr>
        <xdr:cNvSpPr/>
      </xdr:nvSpPr>
      <xdr:spPr>
        <a:xfrm>
          <a:off x="9117012" y="641158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132988</xdr:rowOff>
    </xdr:from>
    <xdr:to>
      <xdr:col>55</xdr:col>
      <xdr:colOff>0</xdr:colOff>
      <xdr:row>39</xdr:row>
      <xdr:rowOff>137788</xdr:rowOff>
    </xdr:to>
    <xdr:cxnSp macro="">
      <xdr:nvCxnSpPr>
        <xdr:cNvPr id="133" name="直線コネクタ 132">
          <a:extLst>
            <a:ext uri="{FF2B5EF4-FFF2-40B4-BE49-F238E27FC236}">
              <a16:creationId xmlns:a16="http://schemas.microsoft.com/office/drawing/2014/main" id="{41FE1604-7E34-4181-891E-B2410642DAD7}"/>
            </a:ext>
          </a:extLst>
        </xdr:cNvPr>
        <xdr:cNvCxnSpPr/>
      </xdr:nvCxnSpPr>
      <xdr:spPr>
        <a:xfrm flipV="1">
          <a:off x="9163050" y="6457588"/>
          <a:ext cx="790575"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92418</xdr:rowOff>
    </xdr:from>
    <xdr:to>
      <xdr:col>46</xdr:col>
      <xdr:colOff>38100</xdr:colOff>
      <xdr:row>40</xdr:row>
      <xdr:rowOff>22568</xdr:rowOff>
    </xdr:to>
    <xdr:sp macro="" textlink="">
      <xdr:nvSpPr>
        <xdr:cNvPr id="134" name="楕円 133">
          <a:extLst>
            <a:ext uri="{FF2B5EF4-FFF2-40B4-BE49-F238E27FC236}">
              <a16:creationId xmlns:a16="http://schemas.microsoft.com/office/drawing/2014/main" id="{C6B3BE6E-92EC-46FB-84DE-0EB0A133B920}"/>
            </a:ext>
          </a:extLst>
        </xdr:cNvPr>
        <xdr:cNvSpPr/>
      </xdr:nvSpPr>
      <xdr:spPr>
        <a:xfrm>
          <a:off x="8275637" y="642178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137788</xdr:rowOff>
    </xdr:from>
    <xdr:to>
      <xdr:col>50</xdr:col>
      <xdr:colOff>114300</xdr:colOff>
      <xdr:row>39</xdr:row>
      <xdr:rowOff>143218</xdr:rowOff>
    </xdr:to>
    <xdr:cxnSp macro="">
      <xdr:nvCxnSpPr>
        <xdr:cNvPr id="135" name="直線コネクタ 134">
          <a:extLst>
            <a:ext uri="{FF2B5EF4-FFF2-40B4-BE49-F238E27FC236}">
              <a16:creationId xmlns:a16="http://schemas.microsoft.com/office/drawing/2014/main" id="{C3CE315C-38D0-477F-842A-97632639A5DB}"/>
            </a:ext>
          </a:extLst>
        </xdr:cNvPr>
        <xdr:cNvCxnSpPr/>
      </xdr:nvCxnSpPr>
      <xdr:spPr>
        <a:xfrm flipV="1">
          <a:off x="8326437" y="6467150"/>
          <a:ext cx="836613"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96628</xdr:rowOff>
    </xdr:from>
    <xdr:to>
      <xdr:col>41</xdr:col>
      <xdr:colOff>101600</xdr:colOff>
      <xdr:row>40</xdr:row>
      <xdr:rowOff>26778</xdr:rowOff>
    </xdr:to>
    <xdr:sp macro="" textlink="">
      <xdr:nvSpPr>
        <xdr:cNvPr id="136" name="楕円 135">
          <a:extLst>
            <a:ext uri="{FF2B5EF4-FFF2-40B4-BE49-F238E27FC236}">
              <a16:creationId xmlns:a16="http://schemas.microsoft.com/office/drawing/2014/main" id="{47589EFA-1114-42C8-B5BC-4A640E76C49F}"/>
            </a:ext>
          </a:extLst>
        </xdr:cNvPr>
        <xdr:cNvSpPr/>
      </xdr:nvSpPr>
      <xdr:spPr>
        <a:xfrm>
          <a:off x="7419975" y="6421228"/>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143218</xdr:rowOff>
    </xdr:from>
    <xdr:to>
      <xdr:col>45</xdr:col>
      <xdr:colOff>177800</xdr:colOff>
      <xdr:row>39</xdr:row>
      <xdr:rowOff>147428</xdr:rowOff>
    </xdr:to>
    <xdr:cxnSp macro="">
      <xdr:nvCxnSpPr>
        <xdr:cNvPr id="137" name="直線コネクタ 136">
          <a:extLst>
            <a:ext uri="{FF2B5EF4-FFF2-40B4-BE49-F238E27FC236}">
              <a16:creationId xmlns:a16="http://schemas.microsoft.com/office/drawing/2014/main" id="{BAC9F669-47FA-41CD-9399-5985132B795C}"/>
            </a:ext>
          </a:extLst>
        </xdr:cNvPr>
        <xdr:cNvCxnSpPr/>
      </xdr:nvCxnSpPr>
      <xdr:spPr>
        <a:xfrm flipV="1">
          <a:off x="7475537" y="6467818"/>
          <a:ext cx="8509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99733</xdr:rowOff>
    </xdr:from>
    <xdr:to>
      <xdr:col>36</xdr:col>
      <xdr:colOff>165100</xdr:colOff>
      <xdr:row>40</xdr:row>
      <xdr:rowOff>29883</xdr:rowOff>
    </xdr:to>
    <xdr:sp macro="" textlink="">
      <xdr:nvSpPr>
        <xdr:cNvPr id="138" name="楕円 137">
          <a:extLst>
            <a:ext uri="{FF2B5EF4-FFF2-40B4-BE49-F238E27FC236}">
              <a16:creationId xmlns:a16="http://schemas.microsoft.com/office/drawing/2014/main" id="{92F6543F-8AC5-4AFC-8407-DC1B7AC07975}"/>
            </a:ext>
          </a:extLst>
        </xdr:cNvPr>
        <xdr:cNvSpPr/>
      </xdr:nvSpPr>
      <xdr:spPr>
        <a:xfrm>
          <a:off x="6583362" y="6429095"/>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147428</xdr:rowOff>
    </xdr:from>
    <xdr:to>
      <xdr:col>41</xdr:col>
      <xdr:colOff>50800</xdr:colOff>
      <xdr:row>39</xdr:row>
      <xdr:rowOff>150533</xdr:rowOff>
    </xdr:to>
    <xdr:cxnSp macro="">
      <xdr:nvCxnSpPr>
        <xdr:cNvPr id="139" name="直線コネクタ 138">
          <a:extLst>
            <a:ext uri="{FF2B5EF4-FFF2-40B4-BE49-F238E27FC236}">
              <a16:creationId xmlns:a16="http://schemas.microsoft.com/office/drawing/2014/main" id="{314DA07C-080B-4B8A-8568-705629DEFB31}"/>
            </a:ext>
          </a:extLst>
        </xdr:cNvPr>
        <xdr:cNvCxnSpPr/>
      </xdr:nvCxnSpPr>
      <xdr:spPr>
        <a:xfrm flipV="1">
          <a:off x="6629400" y="6476790"/>
          <a:ext cx="84613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128795</xdr:rowOff>
    </xdr:from>
    <xdr:ext cx="534377" cy="259045"/>
    <xdr:sp macro="" textlink="">
      <xdr:nvSpPr>
        <xdr:cNvPr id="140" name="n_1aveValue【道路】&#10;一人当たり延長">
          <a:extLst>
            <a:ext uri="{FF2B5EF4-FFF2-40B4-BE49-F238E27FC236}">
              <a16:creationId xmlns:a16="http://schemas.microsoft.com/office/drawing/2014/main" id="{70EF2F69-8BD7-4DB7-A9C7-778058FCD900}"/>
            </a:ext>
          </a:extLst>
        </xdr:cNvPr>
        <xdr:cNvSpPr txBox="1"/>
      </xdr:nvSpPr>
      <xdr:spPr>
        <a:xfrm>
          <a:off x="8897448" y="662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92771</xdr:rowOff>
    </xdr:from>
    <xdr:ext cx="534377" cy="259045"/>
    <xdr:sp macro="" textlink="">
      <xdr:nvSpPr>
        <xdr:cNvPr id="141" name="n_2aveValue【道路】&#10;一人当たり延長">
          <a:extLst>
            <a:ext uri="{FF2B5EF4-FFF2-40B4-BE49-F238E27FC236}">
              <a16:creationId xmlns:a16="http://schemas.microsoft.com/office/drawing/2014/main" id="{705B909F-2F34-4232-AEB9-99FA7DA1CB63}"/>
            </a:ext>
          </a:extLst>
        </xdr:cNvPr>
        <xdr:cNvSpPr txBox="1"/>
      </xdr:nvSpPr>
      <xdr:spPr>
        <a:xfrm>
          <a:off x="8068773" y="65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125537</xdr:rowOff>
    </xdr:from>
    <xdr:ext cx="534377" cy="259045"/>
    <xdr:sp macro="" textlink="">
      <xdr:nvSpPr>
        <xdr:cNvPr id="142" name="n_3aveValue【道路】&#10;一人当たり延長">
          <a:extLst>
            <a:ext uri="{FF2B5EF4-FFF2-40B4-BE49-F238E27FC236}">
              <a16:creationId xmlns:a16="http://schemas.microsoft.com/office/drawing/2014/main" id="{C39F87EF-3BC8-462F-8072-EDD167450D23}"/>
            </a:ext>
          </a:extLst>
        </xdr:cNvPr>
        <xdr:cNvSpPr txBox="1"/>
      </xdr:nvSpPr>
      <xdr:spPr>
        <a:xfrm>
          <a:off x="7227398" y="661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119404</xdr:rowOff>
    </xdr:from>
    <xdr:ext cx="534377" cy="259045"/>
    <xdr:sp macro="" textlink="">
      <xdr:nvSpPr>
        <xdr:cNvPr id="143" name="n_4aveValue【道路】&#10;一人当たり延長">
          <a:extLst>
            <a:ext uri="{FF2B5EF4-FFF2-40B4-BE49-F238E27FC236}">
              <a16:creationId xmlns:a16="http://schemas.microsoft.com/office/drawing/2014/main" id="{BC77CE54-EFD4-437B-9035-46CF2F32F9B5}"/>
            </a:ext>
          </a:extLst>
        </xdr:cNvPr>
        <xdr:cNvSpPr txBox="1"/>
      </xdr:nvSpPr>
      <xdr:spPr>
        <a:xfrm>
          <a:off x="6371736" y="66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33665</xdr:rowOff>
    </xdr:from>
    <xdr:ext cx="534377" cy="259045"/>
    <xdr:sp macro="" textlink="">
      <xdr:nvSpPr>
        <xdr:cNvPr id="144" name="n_1mainValue【道路】&#10;一人当たり延長">
          <a:extLst>
            <a:ext uri="{FF2B5EF4-FFF2-40B4-BE49-F238E27FC236}">
              <a16:creationId xmlns:a16="http://schemas.microsoft.com/office/drawing/2014/main" id="{AF3D6BA3-CB73-4465-8DFB-2817F380DB37}"/>
            </a:ext>
          </a:extLst>
        </xdr:cNvPr>
        <xdr:cNvSpPr txBox="1"/>
      </xdr:nvSpPr>
      <xdr:spPr>
        <a:xfrm>
          <a:off x="8897448" y="62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39095</xdr:rowOff>
    </xdr:from>
    <xdr:ext cx="534377" cy="259045"/>
    <xdr:sp macro="" textlink="">
      <xdr:nvSpPr>
        <xdr:cNvPr id="145" name="n_2mainValue【道路】&#10;一人当たり延長">
          <a:extLst>
            <a:ext uri="{FF2B5EF4-FFF2-40B4-BE49-F238E27FC236}">
              <a16:creationId xmlns:a16="http://schemas.microsoft.com/office/drawing/2014/main" id="{F545955C-BF35-425C-9B5E-C653ABCBB1D0}"/>
            </a:ext>
          </a:extLst>
        </xdr:cNvPr>
        <xdr:cNvSpPr txBox="1"/>
      </xdr:nvSpPr>
      <xdr:spPr>
        <a:xfrm>
          <a:off x="8068773" y="62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43305</xdr:rowOff>
    </xdr:from>
    <xdr:ext cx="534377" cy="259045"/>
    <xdr:sp macro="" textlink="">
      <xdr:nvSpPr>
        <xdr:cNvPr id="146" name="n_3mainValue【道路】&#10;一人当たり延長">
          <a:extLst>
            <a:ext uri="{FF2B5EF4-FFF2-40B4-BE49-F238E27FC236}">
              <a16:creationId xmlns:a16="http://schemas.microsoft.com/office/drawing/2014/main" id="{88CCAB98-FB4C-4063-8E6A-F9E04C32B8A4}"/>
            </a:ext>
          </a:extLst>
        </xdr:cNvPr>
        <xdr:cNvSpPr txBox="1"/>
      </xdr:nvSpPr>
      <xdr:spPr>
        <a:xfrm>
          <a:off x="7227398" y="621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46410</xdr:rowOff>
    </xdr:from>
    <xdr:ext cx="534377" cy="259045"/>
    <xdr:sp macro="" textlink="">
      <xdr:nvSpPr>
        <xdr:cNvPr id="147" name="n_4mainValue【道路】&#10;一人当たり延長">
          <a:extLst>
            <a:ext uri="{FF2B5EF4-FFF2-40B4-BE49-F238E27FC236}">
              <a16:creationId xmlns:a16="http://schemas.microsoft.com/office/drawing/2014/main" id="{3A4CEFFE-C407-480D-8930-D8904FF80F93}"/>
            </a:ext>
          </a:extLst>
        </xdr:cNvPr>
        <xdr:cNvSpPr txBox="1"/>
      </xdr:nvSpPr>
      <xdr:spPr>
        <a:xfrm>
          <a:off x="6371736" y="620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7A1D0D4-C347-47D4-9D78-8D949E926D51}"/>
            </a:ext>
          </a:extLst>
        </xdr:cNvPr>
        <xdr:cNvSpPr/>
      </xdr:nvSpPr>
      <xdr:spPr>
        <a:xfrm>
          <a:off x="723900" y="757237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4A98D2D-C816-4301-8FCC-FA4324F28571}"/>
            </a:ext>
          </a:extLst>
        </xdr:cNvPr>
        <xdr:cNvSpPr/>
      </xdr:nvSpPr>
      <xdr:spPr>
        <a:xfrm>
          <a:off x="8556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12EC615-8820-4F0D-910A-77C25924A4D8}"/>
            </a:ext>
          </a:extLst>
        </xdr:cNvPr>
        <xdr:cNvSpPr/>
      </xdr:nvSpPr>
      <xdr:spPr>
        <a:xfrm>
          <a:off x="8556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4DB0BCF-ED31-4A0F-A43A-E85E45160963}"/>
            </a:ext>
          </a:extLst>
        </xdr:cNvPr>
        <xdr:cNvSpPr/>
      </xdr:nvSpPr>
      <xdr:spPr>
        <a:xfrm>
          <a:off x="18097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6E9B959-1059-4274-B78C-A5AED32C6E57}"/>
            </a:ext>
          </a:extLst>
        </xdr:cNvPr>
        <xdr:cNvSpPr/>
      </xdr:nvSpPr>
      <xdr:spPr>
        <a:xfrm>
          <a:off x="18097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6BB1C79-93EB-4942-B89E-E007DEC294CB}"/>
            </a:ext>
          </a:extLst>
        </xdr:cNvPr>
        <xdr:cNvSpPr/>
      </xdr:nvSpPr>
      <xdr:spPr>
        <a:xfrm>
          <a:off x="289560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E6523D1-B544-40C4-A9EB-1F537F22B883}"/>
            </a:ext>
          </a:extLst>
        </xdr:cNvPr>
        <xdr:cNvSpPr/>
      </xdr:nvSpPr>
      <xdr:spPr>
        <a:xfrm>
          <a:off x="289560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AA094FC-7E7F-4663-976E-B57B50CF2B96}"/>
            </a:ext>
          </a:extLst>
        </xdr:cNvPr>
        <xdr:cNvSpPr/>
      </xdr:nvSpPr>
      <xdr:spPr>
        <a:xfrm>
          <a:off x="723900" y="864870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5557143-7865-474F-88D7-96FB9116372C}"/>
            </a:ext>
          </a:extLst>
        </xdr:cNvPr>
        <xdr:cNvSpPr txBox="1"/>
      </xdr:nvSpPr>
      <xdr:spPr>
        <a:xfrm>
          <a:off x="6953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3CFB46E-3581-44AC-92B1-55941491C064}"/>
            </a:ext>
          </a:extLst>
        </xdr:cNvPr>
        <xdr:cNvCxnSpPr/>
      </xdr:nvCxnSpPr>
      <xdr:spPr>
        <a:xfrm>
          <a:off x="723900"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8E55F10-B914-4772-AFBB-2E007937ED35}"/>
            </a:ext>
          </a:extLst>
        </xdr:cNvPr>
        <xdr:cNvSpPr txBox="1"/>
      </xdr:nvSpPr>
      <xdr:spPr>
        <a:xfrm>
          <a:off x="2852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A6DEEA8-3DAD-466C-99A7-3ABC417E0D64}"/>
            </a:ext>
          </a:extLst>
        </xdr:cNvPr>
        <xdr:cNvCxnSpPr/>
      </xdr:nvCxnSpPr>
      <xdr:spPr>
        <a:xfrm>
          <a:off x="723900" y="105081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7596A9A6-E7E8-4EA0-9085-5174C8D35AE9}"/>
            </a:ext>
          </a:extLst>
        </xdr:cNvPr>
        <xdr:cNvSpPr txBox="1"/>
      </xdr:nvSpPr>
      <xdr:spPr>
        <a:xfrm>
          <a:off x="285296"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749464C1-38EE-4942-A88C-029420BA9315}"/>
            </a:ext>
          </a:extLst>
        </xdr:cNvPr>
        <xdr:cNvCxnSpPr/>
      </xdr:nvCxnSpPr>
      <xdr:spPr>
        <a:xfrm>
          <a:off x="723900" y="1020059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F663E902-77D8-4893-A8E8-DDCE947F5249}"/>
            </a:ext>
          </a:extLst>
        </xdr:cNvPr>
        <xdr:cNvSpPr txBox="1"/>
      </xdr:nvSpPr>
      <xdr:spPr>
        <a:xfrm>
          <a:off x="354178" y="100583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0AA9E02-2DE8-4F07-82EA-F79C2386DC3F}"/>
            </a:ext>
          </a:extLst>
        </xdr:cNvPr>
        <xdr:cNvCxnSpPr/>
      </xdr:nvCxnSpPr>
      <xdr:spPr>
        <a:xfrm>
          <a:off x="723900" y="988831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CDA77DB-DAE7-4168-A88B-DEA6A40F40C8}"/>
            </a:ext>
          </a:extLst>
        </xdr:cNvPr>
        <xdr:cNvSpPr txBox="1"/>
      </xdr:nvSpPr>
      <xdr:spPr>
        <a:xfrm>
          <a:off x="354178"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368CDDF-9E90-4F3A-96CE-AF0D34877E3D}"/>
            </a:ext>
          </a:extLst>
        </xdr:cNvPr>
        <xdr:cNvCxnSpPr/>
      </xdr:nvCxnSpPr>
      <xdr:spPr>
        <a:xfrm>
          <a:off x="723900" y="95712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24EEB5-E0A7-4EEC-A4CD-276CB1C5069B}"/>
            </a:ext>
          </a:extLst>
        </xdr:cNvPr>
        <xdr:cNvSpPr txBox="1"/>
      </xdr:nvSpPr>
      <xdr:spPr>
        <a:xfrm>
          <a:off x="354178"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4F90C1E-96A3-4E45-B468-1FC370CDBD33}"/>
            </a:ext>
          </a:extLst>
        </xdr:cNvPr>
        <xdr:cNvCxnSpPr/>
      </xdr:nvCxnSpPr>
      <xdr:spPr>
        <a:xfrm>
          <a:off x="723900" y="926850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5C521D5-4CE6-4C2E-9AD0-D32750DA81A3}"/>
            </a:ext>
          </a:extLst>
        </xdr:cNvPr>
        <xdr:cNvSpPr txBox="1"/>
      </xdr:nvSpPr>
      <xdr:spPr>
        <a:xfrm>
          <a:off x="354178" y="91358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A9324D8E-DCF3-431E-93E3-D9E743A71CF7}"/>
            </a:ext>
          </a:extLst>
        </xdr:cNvPr>
        <xdr:cNvCxnSpPr/>
      </xdr:nvCxnSpPr>
      <xdr:spPr>
        <a:xfrm>
          <a:off x="723900" y="896098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130FE13-7250-4298-B38A-3355F680ADE7}"/>
            </a:ext>
          </a:extLst>
        </xdr:cNvPr>
        <xdr:cNvSpPr txBox="1"/>
      </xdr:nvSpPr>
      <xdr:spPr>
        <a:xfrm>
          <a:off x="408773" y="882828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79B7347-8D60-4055-A539-F44460FBBD2B}"/>
            </a:ext>
          </a:extLst>
        </xdr:cNvPr>
        <xdr:cNvCxnSpPr/>
      </xdr:nvCxnSpPr>
      <xdr:spPr>
        <a:xfrm>
          <a:off x="723900"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5253AC9-FBF3-43E8-BABB-1016CD2AE9D8}"/>
            </a:ext>
          </a:extLst>
        </xdr:cNvPr>
        <xdr:cNvSpPr/>
      </xdr:nvSpPr>
      <xdr:spPr>
        <a:xfrm>
          <a:off x="723900" y="864870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827C4AB6-C5DB-487F-AE8F-B9F56373430A}"/>
            </a:ext>
          </a:extLst>
        </xdr:cNvPr>
        <xdr:cNvCxnSpPr/>
      </xdr:nvCxnSpPr>
      <xdr:spPr>
        <a:xfrm flipV="1">
          <a:off x="4411027" y="9021399"/>
          <a:ext cx="0" cy="142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E113B7E6-1411-4B87-BFE5-BBF7B370878F}"/>
            </a:ext>
          </a:extLst>
        </xdr:cNvPr>
        <xdr:cNvSpPr txBox="1"/>
      </xdr:nvSpPr>
      <xdr:spPr>
        <a:xfrm>
          <a:off x="4449762" y="10458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D16FEADA-66A2-4549-8811-7540EE5E08F6}"/>
            </a:ext>
          </a:extLst>
        </xdr:cNvPr>
        <xdr:cNvCxnSpPr/>
      </xdr:nvCxnSpPr>
      <xdr:spPr>
        <a:xfrm>
          <a:off x="4332287" y="1044946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3B69F2B-874C-453F-A0F7-D83880AC40F7}"/>
            </a:ext>
          </a:extLst>
        </xdr:cNvPr>
        <xdr:cNvSpPr txBox="1"/>
      </xdr:nvSpPr>
      <xdr:spPr>
        <a:xfrm>
          <a:off x="4449762" y="8801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a:extLst>
            <a:ext uri="{FF2B5EF4-FFF2-40B4-BE49-F238E27FC236}">
              <a16:creationId xmlns:a16="http://schemas.microsoft.com/office/drawing/2014/main" id="{003712F9-5F63-478F-A3B2-155690204BC1}"/>
            </a:ext>
          </a:extLst>
        </xdr:cNvPr>
        <xdr:cNvCxnSpPr/>
      </xdr:nvCxnSpPr>
      <xdr:spPr>
        <a:xfrm>
          <a:off x="4332287" y="902139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A9CA88B-EE2D-4773-86B9-EE10AEC20682}"/>
            </a:ext>
          </a:extLst>
        </xdr:cNvPr>
        <xdr:cNvSpPr txBox="1"/>
      </xdr:nvSpPr>
      <xdr:spPr>
        <a:xfrm>
          <a:off x="4449762" y="9848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a:extLst>
            <a:ext uri="{FF2B5EF4-FFF2-40B4-BE49-F238E27FC236}">
              <a16:creationId xmlns:a16="http://schemas.microsoft.com/office/drawing/2014/main" id="{AB92AFF7-C72F-4547-BED5-1791B35B2911}"/>
            </a:ext>
          </a:extLst>
        </xdr:cNvPr>
        <xdr:cNvSpPr/>
      </xdr:nvSpPr>
      <xdr:spPr>
        <a:xfrm>
          <a:off x="4360862" y="9870168"/>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B263A772-77C6-40BE-9FDE-8C354647962E}"/>
            </a:ext>
          </a:extLst>
        </xdr:cNvPr>
        <xdr:cNvSpPr/>
      </xdr:nvSpPr>
      <xdr:spPr>
        <a:xfrm>
          <a:off x="3570287" y="9839144"/>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81" name="フローチャート: 判断 180">
          <a:extLst>
            <a:ext uri="{FF2B5EF4-FFF2-40B4-BE49-F238E27FC236}">
              <a16:creationId xmlns:a16="http://schemas.microsoft.com/office/drawing/2014/main" id="{47236716-4135-4131-8DB1-2C148ABC067C}"/>
            </a:ext>
          </a:extLst>
        </xdr:cNvPr>
        <xdr:cNvSpPr/>
      </xdr:nvSpPr>
      <xdr:spPr>
        <a:xfrm>
          <a:off x="2714625" y="9839144"/>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2" name="フローチャート: 判断 181">
          <a:extLst>
            <a:ext uri="{FF2B5EF4-FFF2-40B4-BE49-F238E27FC236}">
              <a16:creationId xmlns:a16="http://schemas.microsoft.com/office/drawing/2014/main" id="{E7326971-37A8-40FD-B569-E2D73AF9C65D}"/>
            </a:ext>
          </a:extLst>
        </xdr:cNvPr>
        <xdr:cNvSpPr/>
      </xdr:nvSpPr>
      <xdr:spPr>
        <a:xfrm>
          <a:off x="1878012" y="983097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76563</xdr:rowOff>
    </xdr:from>
    <xdr:to>
      <xdr:col>6</xdr:col>
      <xdr:colOff>38100</xdr:colOff>
      <xdr:row>61</xdr:row>
      <xdr:rowOff>6713</xdr:rowOff>
    </xdr:to>
    <xdr:sp macro="" textlink="">
      <xdr:nvSpPr>
        <xdr:cNvPr id="183" name="フローチャート: 判断 182">
          <a:extLst>
            <a:ext uri="{FF2B5EF4-FFF2-40B4-BE49-F238E27FC236}">
              <a16:creationId xmlns:a16="http://schemas.microsoft.com/office/drawing/2014/main" id="{0A9F8633-ED59-43A4-9419-DA2289467DC2}"/>
            </a:ext>
          </a:extLst>
        </xdr:cNvPr>
        <xdr:cNvSpPr/>
      </xdr:nvSpPr>
      <xdr:spPr>
        <a:xfrm>
          <a:off x="1036637" y="9801588"/>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30AD099-6977-4FA6-9AFD-6F965166490D}"/>
            </a:ext>
          </a:extLst>
        </xdr:cNvPr>
        <xdr:cNvSpPr txBox="1"/>
      </xdr:nvSpPr>
      <xdr:spPr>
        <a:xfrm>
          <a:off x="4230687"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8106DFD-A92D-428B-8C76-A153F96AF7A1}"/>
            </a:ext>
          </a:extLst>
        </xdr:cNvPr>
        <xdr:cNvSpPr txBox="1"/>
      </xdr:nvSpPr>
      <xdr:spPr>
        <a:xfrm>
          <a:off x="34401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4F1736C-1C3E-4A3A-8851-1D8C292EB864}"/>
            </a:ext>
          </a:extLst>
        </xdr:cNvPr>
        <xdr:cNvSpPr txBox="1"/>
      </xdr:nvSpPr>
      <xdr:spPr>
        <a:xfrm>
          <a:off x="25892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F1E2A4B-CFAE-4F1E-942F-BBFC80953A5C}"/>
            </a:ext>
          </a:extLst>
        </xdr:cNvPr>
        <xdr:cNvSpPr txBox="1"/>
      </xdr:nvSpPr>
      <xdr:spPr>
        <a:xfrm>
          <a:off x="17430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784682D-BEE8-477E-91D3-5479B169883F}"/>
            </a:ext>
          </a:extLst>
        </xdr:cNvPr>
        <xdr:cNvSpPr txBox="1"/>
      </xdr:nvSpPr>
      <xdr:spPr>
        <a:xfrm>
          <a:off x="9064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11249</xdr:rowOff>
    </xdr:from>
    <xdr:to>
      <xdr:col>24</xdr:col>
      <xdr:colOff>114300</xdr:colOff>
      <xdr:row>58</xdr:row>
      <xdr:rowOff>112849</xdr:rowOff>
    </xdr:to>
    <xdr:sp macro="" textlink="">
      <xdr:nvSpPr>
        <xdr:cNvPr id="189" name="楕円 188">
          <a:extLst>
            <a:ext uri="{FF2B5EF4-FFF2-40B4-BE49-F238E27FC236}">
              <a16:creationId xmlns:a16="http://schemas.microsoft.com/office/drawing/2014/main" id="{4B630D0E-B268-4C21-8865-9CF51F789192}"/>
            </a:ext>
          </a:extLst>
        </xdr:cNvPr>
        <xdr:cNvSpPr/>
      </xdr:nvSpPr>
      <xdr:spPr>
        <a:xfrm>
          <a:off x="4360862" y="9412424"/>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34126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171B425-7321-41F5-89E9-9189A4D3D310}"/>
            </a:ext>
          </a:extLst>
        </xdr:cNvPr>
        <xdr:cNvSpPr txBox="1"/>
      </xdr:nvSpPr>
      <xdr:spPr>
        <a:xfrm>
          <a:off x="4449762" y="92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158206</xdr:rowOff>
    </xdr:from>
    <xdr:to>
      <xdr:col>20</xdr:col>
      <xdr:colOff>38100</xdr:colOff>
      <xdr:row>58</xdr:row>
      <xdr:rowOff>88356</xdr:rowOff>
    </xdr:to>
    <xdr:sp macro="" textlink="">
      <xdr:nvSpPr>
        <xdr:cNvPr id="191" name="楕円 190">
          <a:extLst>
            <a:ext uri="{FF2B5EF4-FFF2-40B4-BE49-F238E27FC236}">
              <a16:creationId xmlns:a16="http://schemas.microsoft.com/office/drawing/2014/main" id="{4558970D-A305-404B-91C5-1EE10D4FC932}"/>
            </a:ext>
          </a:extLst>
        </xdr:cNvPr>
        <xdr:cNvSpPr/>
      </xdr:nvSpPr>
      <xdr:spPr>
        <a:xfrm>
          <a:off x="3570287" y="9402218"/>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37556</xdr:rowOff>
    </xdr:from>
    <xdr:to>
      <xdr:col>24</xdr:col>
      <xdr:colOff>63500</xdr:colOff>
      <xdr:row>58</xdr:row>
      <xdr:rowOff>62049</xdr:rowOff>
    </xdr:to>
    <xdr:cxnSp macro="">
      <xdr:nvCxnSpPr>
        <xdr:cNvPr id="192" name="直線コネクタ 191">
          <a:extLst>
            <a:ext uri="{FF2B5EF4-FFF2-40B4-BE49-F238E27FC236}">
              <a16:creationId xmlns:a16="http://schemas.microsoft.com/office/drawing/2014/main" id="{97BB19C5-9BC8-4BFA-A7CE-D06863B54340}"/>
            </a:ext>
          </a:extLst>
        </xdr:cNvPr>
        <xdr:cNvCxnSpPr/>
      </xdr:nvCxnSpPr>
      <xdr:spPr>
        <a:xfrm>
          <a:off x="3621087" y="9438731"/>
          <a:ext cx="790575" cy="2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138612</xdr:rowOff>
    </xdr:from>
    <xdr:to>
      <xdr:col>15</xdr:col>
      <xdr:colOff>101600</xdr:colOff>
      <xdr:row>58</xdr:row>
      <xdr:rowOff>68762</xdr:rowOff>
    </xdr:to>
    <xdr:sp macro="" textlink="">
      <xdr:nvSpPr>
        <xdr:cNvPr id="193" name="楕円 192">
          <a:extLst>
            <a:ext uri="{FF2B5EF4-FFF2-40B4-BE49-F238E27FC236}">
              <a16:creationId xmlns:a16="http://schemas.microsoft.com/office/drawing/2014/main" id="{E9AB4B5C-22D3-49EB-AAA2-F0087DE549B7}"/>
            </a:ext>
          </a:extLst>
        </xdr:cNvPr>
        <xdr:cNvSpPr/>
      </xdr:nvSpPr>
      <xdr:spPr>
        <a:xfrm>
          <a:off x="2714625" y="9382624"/>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17962</xdr:rowOff>
    </xdr:from>
    <xdr:to>
      <xdr:col>19</xdr:col>
      <xdr:colOff>177800</xdr:colOff>
      <xdr:row>58</xdr:row>
      <xdr:rowOff>37556</xdr:rowOff>
    </xdr:to>
    <xdr:cxnSp macro="">
      <xdr:nvCxnSpPr>
        <xdr:cNvPr id="194" name="直線コネクタ 193">
          <a:extLst>
            <a:ext uri="{FF2B5EF4-FFF2-40B4-BE49-F238E27FC236}">
              <a16:creationId xmlns:a16="http://schemas.microsoft.com/office/drawing/2014/main" id="{B0573F93-9069-4402-9EFC-29EEBA71E4C6}"/>
            </a:ext>
          </a:extLst>
        </xdr:cNvPr>
        <xdr:cNvCxnSpPr/>
      </xdr:nvCxnSpPr>
      <xdr:spPr>
        <a:xfrm>
          <a:off x="2770187" y="9419137"/>
          <a:ext cx="8509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115751</xdr:rowOff>
    </xdr:from>
    <xdr:to>
      <xdr:col>10</xdr:col>
      <xdr:colOff>165100</xdr:colOff>
      <xdr:row>58</xdr:row>
      <xdr:rowOff>45901</xdr:rowOff>
    </xdr:to>
    <xdr:sp macro="" textlink="">
      <xdr:nvSpPr>
        <xdr:cNvPr id="195" name="楕円 194">
          <a:extLst>
            <a:ext uri="{FF2B5EF4-FFF2-40B4-BE49-F238E27FC236}">
              <a16:creationId xmlns:a16="http://schemas.microsoft.com/office/drawing/2014/main" id="{CB7707DB-06D9-4468-8F64-DEF870AE8FFC}"/>
            </a:ext>
          </a:extLst>
        </xdr:cNvPr>
        <xdr:cNvSpPr/>
      </xdr:nvSpPr>
      <xdr:spPr>
        <a:xfrm>
          <a:off x="1878012" y="935500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166551</xdr:rowOff>
    </xdr:from>
    <xdr:to>
      <xdr:col>15</xdr:col>
      <xdr:colOff>50800</xdr:colOff>
      <xdr:row>58</xdr:row>
      <xdr:rowOff>17962</xdr:rowOff>
    </xdr:to>
    <xdr:cxnSp macro="">
      <xdr:nvCxnSpPr>
        <xdr:cNvPr id="196" name="直線コネクタ 195">
          <a:extLst>
            <a:ext uri="{FF2B5EF4-FFF2-40B4-BE49-F238E27FC236}">
              <a16:creationId xmlns:a16="http://schemas.microsoft.com/office/drawing/2014/main" id="{BEE96F31-494D-4BF6-B26B-ED0156F4B5A2}"/>
            </a:ext>
          </a:extLst>
        </xdr:cNvPr>
        <xdr:cNvCxnSpPr/>
      </xdr:nvCxnSpPr>
      <xdr:spPr>
        <a:xfrm>
          <a:off x="1924050" y="9401038"/>
          <a:ext cx="846137"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91259</xdr:rowOff>
    </xdr:from>
    <xdr:to>
      <xdr:col>6</xdr:col>
      <xdr:colOff>38100</xdr:colOff>
      <xdr:row>58</xdr:row>
      <xdr:rowOff>21409</xdr:rowOff>
    </xdr:to>
    <xdr:sp macro="" textlink="">
      <xdr:nvSpPr>
        <xdr:cNvPr id="197" name="楕円 196">
          <a:extLst>
            <a:ext uri="{FF2B5EF4-FFF2-40B4-BE49-F238E27FC236}">
              <a16:creationId xmlns:a16="http://schemas.microsoft.com/office/drawing/2014/main" id="{991F02A8-BB39-421B-92B9-539C73D265F8}"/>
            </a:ext>
          </a:extLst>
        </xdr:cNvPr>
        <xdr:cNvSpPr/>
      </xdr:nvSpPr>
      <xdr:spPr>
        <a:xfrm>
          <a:off x="1036637" y="9335271"/>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142059</xdr:rowOff>
    </xdr:from>
    <xdr:to>
      <xdr:col>10</xdr:col>
      <xdr:colOff>114300</xdr:colOff>
      <xdr:row>57</xdr:row>
      <xdr:rowOff>166551</xdr:rowOff>
    </xdr:to>
    <xdr:cxnSp macro="">
      <xdr:nvCxnSpPr>
        <xdr:cNvPr id="198" name="直線コネクタ 197">
          <a:extLst>
            <a:ext uri="{FF2B5EF4-FFF2-40B4-BE49-F238E27FC236}">
              <a16:creationId xmlns:a16="http://schemas.microsoft.com/office/drawing/2014/main" id="{E0015E30-E1A1-48A3-B4DE-8F2918FC405F}"/>
            </a:ext>
          </a:extLst>
        </xdr:cNvPr>
        <xdr:cNvCxnSpPr/>
      </xdr:nvCxnSpPr>
      <xdr:spPr>
        <a:xfrm>
          <a:off x="1087437" y="9381309"/>
          <a:ext cx="836613" cy="1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197063B-D6B1-4BE6-AB8D-874E5BDF02C8}"/>
            </a:ext>
          </a:extLst>
        </xdr:cNvPr>
        <xdr:cNvSpPr txBox="1"/>
      </xdr:nvSpPr>
      <xdr:spPr>
        <a:xfrm>
          <a:off x="3410594" y="9927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C82F874-CBF7-48F3-943D-C6DCCD3A272F}"/>
            </a:ext>
          </a:extLst>
        </xdr:cNvPr>
        <xdr:cNvSpPr txBox="1"/>
      </xdr:nvSpPr>
      <xdr:spPr>
        <a:xfrm>
          <a:off x="2572394" y="9927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722A5E4-66ED-4698-9AA6-CF64637C7FDE}"/>
            </a:ext>
          </a:extLst>
        </xdr:cNvPr>
        <xdr:cNvSpPr txBox="1"/>
      </xdr:nvSpPr>
      <xdr:spPr>
        <a:xfrm>
          <a:off x="1735781" y="991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169290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71C0F33-22B4-4893-B49F-F8339CFD5EB8}"/>
            </a:ext>
          </a:extLst>
        </xdr:cNvPr>
        <xdr:cNvSpPr txBox="1"/>
      </xdr:nvSpPr>
      <xdr:spPr>
        <a:xfrm>
          <a:off x="894406" y="988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104883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36FEC71-EF39-4153-BC02-029A68B2FB14}"/>
            </a:ext>
          </a:extLst>
        </xdr:cNvPr>
        <xdr:cNvSpPr txBox="1"/>
      </xdr:nvSpPr>
      <xdr:spPr>
        <a:xfrm>
          <a:off x="3410594" y="918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85289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8B2C4CE-8247-4186-BE51-BA5282C20A8D}"/>
            </a:ext>
          </a:extLst>
        </xdr:cNvPr>
        <xdr:cNvSpPr txBox="1"/>
      </xdr:nvSpPr>
      <xdr:spPr>
        <a:xfrm>
          <a:off x="2572394" y="916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62428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D57BCA2-9863-4CEC-B281-C499318325D9}"/>
            </a:ext>
          </a:extLst>
        </xdr:cNvPr>
        <xdr:cNvSpPr txBox="1"/>
      </xdr:nvSpPr>
      <xdr:spPr>
        <a:xfrm>
          <a:off x="1735781" y="914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37936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2B5E3AF-6A76-4E0F-8D87-6281018FF51D}"/>
            </a:ext>
          </a:extLst>
        </xdr:cNvPr>
        <xdr:cNvSpPr txBox="1"/>
      </xdr:nvSpPr>
      <xdr:spPr>
        <a:xfrm>
          <a:off x="894406" y="911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4747A4B-A7FA-46A3-8817-3489334BF502}"/>
            </a:ext>
          </a:extLst>
        </xdr:cNvPr>
        <xdr:cNvSpPr/>
      </xdr:nvSpPr>
      <xdr:spPr>
        <a:xfrm>
          <a:off x="6284912" y="757237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198581F-95A1-463B-9041-D4AF8E269CDC}"/>
            </a:ext>
          </a:extLst>
        </xdr:cNvPr>
        <xdr:cNvSpPr/>
      </xdr:nvSpPr>
      <xdr:spPr>
        <a:xfrm>
          <a:off x="640238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71BFDBA-3135-4BE2-A971-4D97050783A5}"/>
            </a:ext>
          </a:extLst>
        </xdr:cNvPr>
        <xdr:cNvSpPr/>
      </xdr:nvSpPr>
      <xdr:spPr>
        <a:xfrm>
          <a:off x="640238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A0CB231-02D4-47BC-B8DC-F060047FB4C0}"/>
            </a:ext>
          </a:extLst>
        </xdr:cNvPr>
        <xdr:cNvSpPr/>
      </xdr:nvSpPr>
      <xdr:spPr>
        <a:xfrm>
          <a:off x="73707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41ABE70-8CB9-4C1D-B988-4DD38EE92DD9}"/>
            </a:ext>
          </a:extLst>
        </xdr:cNvPr>
        <xdr:cNvSpPr/>
      </xdr:nvSpPr>
      <xdr:spPr>
        <a:xfrm>
          <a:off x="73707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ECA0FF6-C5CA-42A7-8229-0D43F942B4A2}"/>
            </a:ext>
          </a:extLst>
        </xdr:cNvPr>
        <xdr:cNvSpPr/>
      </xdr:nvSpPr>
      <xdr:spPr>
        <a:xfrm>
          <a:off x="845661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3F04D16-FBAA-47FE-A662-FEE6147B254B}"/>
            </a:ext>
          </a:extLst>
        </xdr:cNvPr>
        <xdr:cNvSpPr/>
      </xdr:nvSpPr>
      <xdr:spPr>
        <a:xfrm>
          <a:off x="845661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51A8BF0-2132-48E1-92C1-02B52B702136}"/>
            </a:ext>
          </a:extLst>
        </xdr:cNvPr>
        <xdr:cNvSpPr/>
      </xdr:nvSpPr>
      <xdr:spPr>
        <a:xfrm>
          <a:off x="6284912" y="864870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F056079-944A-44AA-ABAD-2752F694180A}"/>
            </a:ext>
          </a:extLst>
        </xdr:cNvPr>
        <xdr:cNvSpPr txBox="1"/>
      </xdr:nvSpPr>
      <xdr:spPr>
        <a:xfrm>
          <a:off x="6246812"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DCCD7CA-D513-4B9B-A820-F5F8A0EF2A7E}"/>
            </a:ext>
          </a:extLst>
        </xdr:cNvPr>
        <xdr:cNvCxnSpPr/>
      </xdr:nvCxnSpPr>
      <xdr:spPr>
        <a:xfrm>
          <a:off x="6284912" y="108108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FE12670-30EE-4811-8F02-1DEB0F260D1E}"/>
            </a:ext>
          </a:extLst>
        </xdr:cNvPr>
        <xdr:cNvCxnSpPr/>
      </xdr:nvCxnSpPr>
      <xdr:spPr>
        <a:xfrm>
          <a:off x="6284912" y="104489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B4985157-CE1F-45A7-892C-A0448737E4DB}"/>
            </a:ext>
          </a:extLst>
        </xdr:cNvPr>
        <xdr:cNvSpPr txBox="1"/>
      </xdr:nvSpPr>
      <xdr:spPr>
        <a:xfrm>
          <a:off x="6040889" y="10316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F1B37CA9-A1FE-4BD0-B129-5734A5622907}"/>
            </a:ext>
          </a:extLst>
        </xdr:cNvPr>
        <xdr:cNvCxnSpPr/>
      </xdr:nvCxnSpPr>
      <xdr:spPr>
        <a:xfrm>
          <a:off x="6284912" y="100869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61027C69-AB99-44B7-A705-85EA9EFCD75B}"/>
            </a:ext>
          </a:extLst>
        </xdr:cNvPr>
        <xdr:cNvSpPr txBox="1"/>
      </xdr:nvSpPr>
      <xdr:spPr>
        <a:xfrm>
          <a:off x="5713306" y="995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C30C699-E339-4429-8B0F-A878863F294C}"/>
            </a:ext>
          </a:extLst>
        </xdr:cNvPr>
        <xdr:cNvCxnSpPr/>
      </xdr:nvCxnSpPr>
      <xdr:spPr>
        <a:xfrm>
          <a:off x="6284912" y="97250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949F4AA-9759-4A25-8A2A-EADB7AFBFE7A}"/>
            </a:ext>
          </a:extLst>
        </xdr:cNvPr>
        <xdr:cNvSpPr txBox="1"/>
      </xdr:nvSpPr>
      <xdr:spPr>
        <a:xfrm>
          <a:off x="5713306" y="9592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B45456F-5119-4F18-A6D0-CE3529D2DF26}"/>
            </a:ext>
          </a:extLst>
        </xdr:cNvPr>
        <xdr:cNvCxnSpPr/>
      </xdr:nvCxnSpPr>
      <xdr:spPr>
        <a:xfrm>
          <a:off x="6284912" y="9372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997D3935-CFFD-4B76-A41C-68B61B684B25}"/>
            </a:ext>
          </a:extLst>
        </xdr:cNvPr>
        <xdr:cNvSpPr txBox="1"/>
      </xdr:nvSpPr>
      <xdr:spPr>
        <a:xfrm>
          <a:off x="5713306" y="9239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A12D786-88FC-41F7-8D7D-3BD267A08DF5}"/>
            </a:ext>
          </a:extLst>
        </xdr:cNvPr>
        <xdr:cNvCxnSpPr/>
      </xdr:nvCxnSpPr>
      <xdr:spPr>
        <a:xfrm>
          <a:off x="6284912" y="90106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89511783-8D50-4435-91A6-AF6591C19D56}"/>
            </a:ext>
          </a:extLst>
        </xdr:cNvPr>
        <xdr:cNvSpPr txBox="1"/>
      </xdr:nvSpPr>
      <xdr:spPr>
        <a:xfrm>
          <a:off x="5627915" y="8877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2B7C748-FCB2-4A58-9666-7C767C6D8884}"/>
            </a:ext>
          </a:extLst>
        </xdr:cNvPr>
        <xdr:cNvCxnSpPr/>
      </xdr:nvCxnSpPr>
      <xdr:spPr>
        <a:xfrm>
          <a:off x="6284912" y="86487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80FBAE2-EADC-4413-9CC6-6EAFCAF772D9}"/>
            </a:ext>
          </a:extLst>
        </xdr:cNvPr>
        <xdr:cNvSpPr txBox="1"/>
      </xdr:nvSpPr>
      <xdr:spPr>
        <a:xfrm>
          <a:off x="5627915" y="85160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201857CF-E1DD-4EA3-9E6B-53BB80207BED}"/>
            </a:ext>
          </a:extLst>
        </xdr:cNvPr>
        <xdr:cNvSpPr/>
      </xdr:nvSpPr>
      <xdr:spPr>
        <a:xfrm>
          <a:off x="6284912" y="864870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a:extLst>
            <a:ext uri="{FF2B5EF4-FFF2-40B4-BE49-F238E27FC236}">
              <a16:creationId xmlns:a16="http://schemas.microsoft.com/office/drawing/2014/main" id="{26F12D39-5E4D-496D-87BF-9446718C204C}"/>
            </a:ext>
          </a:extLst>
        </xdr:cNvPr>
        <xdr:cNvCxnSpPr/>
      </xdr:nvCxnSpPr>
      <xdr:spPr>
        <a:xfrm flipV="1">
          <a:off x="9952990" y="9219232"/>
          <a:ext cx="0" cy="12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ED721666-D0FB-435C-8DDA-8DB8DA59054B}"/>
            </a:ext>
          </a:extLst>
        </xdr:cNvPr>
        <xdr:cNvSpPr txBox="1"/>
      </xdr:nvSpPr>
      <xdr:spPr>
        <a:xfrm>
          <a:off x="9991725" y="104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a:extLst>
            <a:ext uri="{FF2B5EF4-FFF2-40B4-BE49-F238E27FC236}">
              <a16:creationId xmlns:a16="http://schemas.microsoft.com/office/drawing/2014/main" id="{BE3625A2-FB71-41D8-9033-0CDFDDBF1EA6}"/>
            </a:ext>
          </a:extLst>
        </xdr:cNvPr>
        <xdr:cNvCxnSpPr/>
      </xdr:nvCxnSpPr>
      <xdr:spPr>
        <a:xfrm>
          <a:off x="9879012" y="104469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92346BCD-3524-4401-ADFD-4E2BF4AE2620}"/>
            </a:ext>
          </a:extLst>
        </xdr:cNvPr>
        <xdr:cNvSpPr txBox="1"/>
      </xdr:nvSpPr>
      <xdr:spPr>
        <a:xfrm>
          <a:off x="9991725" y="89992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a:extLst>
            <a:ext uri="{FF2B5EF4-FFF2-40B4-BE49-F238E27FC236}">
              <a16:creationId xmlns:a16="http://schemas.microsoft.com/office/drawing/2014/main" id="{88D66C21-2CC1-4B27-9ADE-4070C773F793}"/>
            </a:ext>
          </a:extLst>
        </xdr:cNvPr>
        <xdr:cNvCxnSpPr/>
      </xdr:nvCxnSpPr>
      <xdr:spPr>
        <a:xfrm>
          <a:off x="9879012" y="921923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5132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33207C6-470F-4F1C-9884-03C4DB09CABE}"/>
            </a:ext>
          </a:extLst>
        </xdr:cNvPr>
        <xdr:cNvSpPr txBox="1"/>
      </xdr:nvSpPr>
      <xdr:spPr>
        <a:xfrm>
          <a:off x="9991725" y="10058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a:extLst>
            <a:ext uri="{FF2B5EF4-FFF2-40B4-BE49-F238E27FC236}">
              <a16:creationId xmlns:a16="http://schemas.microsoft.com/office/drawing/2014/main" id="{75A82C67-2089-4874-A8FE-CD2CE07A77F6}"/>
            </a:ext>
          </a:extLst>
        </xdr:cNvPr>
        <xdr:cNvSpPr/>
      </xdr:nvSpPr>
      <xdr:spPr>
        <a:xfrm>
          <a:off x="9917112" y="10075580"/>
          <a:ext cx="92075"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a:extLst>
            <a:ext uri="{FF2B5EF4-FFF2-40B4-BE49-F238E27FC236}">
              <a16:creationId xmlns:a16="http://schemas.microsoft.com/office/drawing/2014/main" id="{F062500B-8626-4F14-B4F2-65B59E14A0A3}"/>
            </a:ext>
          </a:extLst>
        </xdr:cNvPr>
        <xdr:cNvSpPr/>
      </xdr:nvSpPr>
      <xdr:spPr>
        <a:xfrm>
          <a:off x="9117012" y="10114234"/>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169757</xdr:rowOff>
    </xdr:from>
    <xdr:to>
      <xdr:col>46</xdr:col>
      <xdr:colOff>38100</xdr:colOff>
      <xdr:row>62</xdr:row>
      <xdr:rowOff>99907</xdr:rowOff>
    </xdr:to>
    <xdr:sp macro="" textlink="">
      <xdr:nvSpPr>
        <xdr:cNvPr id="238" name="フローチャート: 判断 237">
          <a:extLst>
            <a:ext uri="{FF2B5EF4-FFF2-40B4-BE49-F238E27FC236}">
              <a16:creationId xmlns:a16="http://schemas.microsoft.com/office/drawing/2014/main" id="{46B39240-B8C7-4139-827C-4F14140FB246}"/>
            </a:ext>
          </a:extLst>
        </xdr:cNvPr>
        <xdr:cNvSpPr/>
      </xdr:nvSpPr>
      <xdr:spPr>
        <a:xfrm>
          <a:off x="8275637" y="10047182"/>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16904</xdr:rowOff>
    </xdr:from>
    <xdr:to>
      <xdr:col>41</xdr:col>
      <xdr:colOff>101600</xdr:colOff>
      <xdr:row>62</xdr:row>
      <xdr:rowOff>118504</xdr:rowOff>
    </xdr:to>
    <xdr:sp macro="" textlink="">
      <xdr:nvSpPr>
        <xdr:cNvPr id="239" name="フローチャート: 判断 238">
          <a:extLst>
            <a:ext uri="{FF2B5EF4-FFF2-40B4-BE49-F238E27FC236}">
              <a16:creationId xmlns:a16="http://schemas.microsoft.com/office/drawing/2014/main" id="{400832E7-AEF3-4E59-BE7A-17A8C98FDD98}"/>
            </a:ext>
          </a:extLst>
        </xdr:cNvPr>
        <xdr:cNvSpPr/>
      </xdr:nvSpPr>
      <xdr:spPr>
        <a:xfrm>
          <a:off x="7419975" y="10065779"/>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17445</xdr:rowOff>
    </xdr:from>
    <xdr:to>
      <xdr:col>36</xdr:col>
      <xdr:colOff>165100</xdr:colOff>
      <xdr:row>62</xdr:row>
      <xdr:rowOff>119045</xdr:rowOff>
    </xdr:to>
    <xdr:sp macro="" textlink="">
      <xdr:nvSpPr>
        <xdr:cNvPr id="240" name="フローチャート: 判断 239">
          <a:extLst>
            <a:ext uri="{FF2B5EF4-FFF2-40B4-BE49-F238E27FC236}">
              <a16:creationId xmlns:a16="http://schemas.microsoft.com/office/drawing/2014/main" id="{5738A5CA-1A14-4534-9267-BBDB947E4465}"/>
            </a:ext>
          </a:extLst>
        </xdr:cNvPr>
        <xdr:cNvSpPr/>
      </xdr:nvSpPr>
      <xdr:spPr>
        <a:xfrm>
          <a:off x="6583362" y="10066320"/>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7562682-F063-415B-9DFA-062DE4C4F7EB}"/>
            </a:ext>
          </a:extLst>
        </xdr:cNvPr>
        <xdr:cNvSpPr txBox="1"/>
      </xdr:nvSpPr>
      <xdr:spPr>
        <a:xfrm>
          <a:off x="9772650"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C552779-070D-4233-9B19-B9FE9C1F0634}"/>
            </a:ext>
          </a:extLst>
        </xdr:cNvPr>
        <xdr:cNvSpPr txBox="1"/>
      </xdr:nvSpPr>
      <xdr:spPr>
        <a:xfrm>
          <a:off x="89820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4C4F2A9-8082-4CCB-A3E4-0603CB47B96C}"/>
            </a:ext>
          </a:extLst>
        </xdr:cNvPr>
        <xdr:cNvSpPr txBox="1"/>
      </xdr:nvSpPr>
      <xdr:spPr>
        <a:xfrm>
          <a:off x="81454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4503FD6-F24B-4EDE-971A-821A3CD88793}"/>
            </a:ext>
          </a:extLst>
        </xdr:cNvPr>
        <xdr:cNvSpPr txBox="1"/>
      </xdr:nvSpPr>
      <xdr:spPr>
        <a:xfrm>
          <a:off x="72945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AF398C1-83B3-4731-932A-D0D402C5C836}"/>
            </a:ext>
          </a:extLst>
        </xdr:cNvPr>
        <xdr:cNvSpPr txBox="1"/>
      </xdr:nvSpPr>
      <xdr:spPr>
        <a:xfrm>
          <a:off x="644842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37705</xdr:rowOff>
    </xdr:from>
    <xdr:to>
      <xdr:col>55</xdr:col>
      <xdr:colOff>50800</xdr:colOff>
      <xdr:row>58</xdr:row>
      <xdr:rowOff>139305</xdr:rowOff>
    </xdr:to>
    <xdr:sp macro="" textlink="">
      <xdr:nvSpPr>
        <xdr:cNvPr id="246" name="楕円 245">
          <a:extLst>
            <a:ext uri="{FF2B5EF4-FFF2-40B4-BE49-F238E27FC236}">
              <a16:creationId xmlns:a16="http://schemas.microsoft.com/office/drawing/2014/main" id="{96B390DB-E21F-4996-889B-CD33644D96F8}"/>
            </a:ext>
          </a:extLst>
        </xdr:cNvPr>
        <xdr:cNvSpPr/>
      </xdr:nvSpPr>
      <xdr:spPr>
        <a:xfrm>
          <a:off x="9917112" y="9438880"/>
          <a:ext cx="92075"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60582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331746D6-CEED-4E1C-B4E8-5909FF5CC17A}"/>
            </a:ext>
          </a:extLst>
        </xdr:cNvPr>
        <xdr:cNvSpPr txBox="1"/>
      </xdr:nvSpPr>
      <xdr:spPr>
        <a:xfrm>
          <a:off x="9991725" y="930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53923</xdr:rowOff>
    </xdr:from>
    <xdr:to>
      <xdr:col>50</xdr:col>
      <xdr:colOff>165100</xdr:colOff>
      <xdr:row>58</xdr:row>
      <xdr:rowOff>155523</xdr:rowOff>
    </xdr:to>
    <xdr:sp macro="" textlink="">
      <xdr:nvSpPr>
        <xdr:cNvPr id="248" name="楕円 247">
          <a:extLst>
            <a:ext uri="{FF2B5EF4-FFF2-40B4-BE49-F238E27FC236}">
              <a16:creationId xmlns:a16="http://schemas.microsoft.com/office/drawing/2014/main" id="{AA7C8011-3E47-4CBD-BCD2-C0E80B5B0153}"/>
            </a:ext>
          </a:extLst>
        </xdr:cNvPr>
        <xdr:cNvSpPr/>
      </xdr:nvSpPr>
      <xdr:spPr>
        <a:xfrm>
          <a:off x="9117012" y="94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88505</xdr:rowOff>
    </xdr:from>
    <xdr:to>
      <xdr:col>55</xdr:col>
      <xdr:colOff>0</xdr:colOff>
      <xdr:row>58</xdr:row>
      <xdr:rowOff>104723</xdr:rowOff>
    </xdr:to>
    <xdr:cxnSp macro="">
      <xdr:nvCxnSpPr>
        <xdr:cNvPr id="249" name="直線コネクタ 248">
          <a:extLst>
            <a:ext uri="{FF2B5EF4-FFF2-40B4-BE49-F238E27FC236}">
              <a16:creationId xmlns:a16="http://schemas.microsoft.com/office/drawing/2014/main" id="{5859AE07-9936-486D-B579-33549CD7174A}"/>
            </a:ext>
          </a:extLst>
        </xdr:cNvPr>
        <xdr:cNvCxnSpPr/>
      </xdr:nvCxnSpPr>
      <xdr:spPr>
        <a:xfrm flipV="1">
          <a:off x="9163050" y="9494442"/>
          <a:ext cx="790575" cy="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75020</xdr:rowOff>
    </xdr:from>
    <xdr:to>
      <xdr:col>46</xdr:col>
      <xdr:colOff>38100</xdr:colOff>
      <xdr:row>59</xdr:row>
      <xdr:rowOff>5170</xdr:rowOff>
    </xdr:to>
    <xdr:sp macro="" textlink="">
      <xdr:nvSpPr>
        <xdr:cNvPr id="250" name="楕円 249">
          <a:extLst>
            <a:ext uri="{FF2B5EF4-FFF2-40B4-BE49-F238E27FC236}">
              <a16:creationId xmlns:a16="http://schemas.microsoft.com/office/drawing/2014/main" id="{A027B3C7-B216-4E0D-802A-944F91E25AA6}"/>
            </a:ext>
          </a:extLst>
        </xdr:cNvPr>
        <xdr:cNvSpPr/>
      </xdr:nvSpPr>
      <xdr:spPr>
        <a:xfrm>
          <a:off x="8275637" y="9476195"/>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104723</xdr:rowOff>
    </xdr:from>
    <xdr:to>
      <xdr:col>50</xdr:col>
      <xdr:colOff>114300</xdr:colOff>
      <xdr:row>58</xdr:row>
      <xdr:rowOff>125820</xdr:rowOff>
    </xdr:to>
    <xdr:cxnSp macro="">
      <xdr:nvCxnSpPr>
        <xdr:cNvPr id="251" name="直線コネクタ 250">
          <a:extLst>
            <a:ext uri="{FF2B5EF4-FFF2-40B4-BE49-F238E27FC236}">
              <a16:creationId xmlns:a16="http://schemas.microsoft.com/office/drawing/2014/main" id="{BE977A0D-9577-47C6-AA33-DA483461C173}"/>
            </a:ext>
          </a:extLst>
        </xdr:cNvPr>
        <xdr:cNvCxnSpPr/>
      </xdr:nvCxnSpPr>
      <xdr:spPr>
        <a:xfrm flipV="1">
          <a:off x="8326437" y="9505898"/>
          <a:ext cx="836613"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88919</xdr:rowOff>
    </xdr:from>
    <xdr:to>
      <xdr:col>41</xdr:col>
      <xdr:colOff>101600</xdr:colOff>
      <xdr:row>59</xdr:row>
      <xdr:rowOff>19069</xdr:rowOff>
    </xdr:to>
    <xdr:sp macro="" textlink="">
      <xdr:nvSpPr>
        <xdr:cNvPr id="252" name="楕円 251">
          <a:extLst>
            <a:ext uri="{FF2B5EF4-FFF2-40B4-BE49-F238E27FC236}">
              <a16:creationId xmlns:a16="http://schemas.microsoft.com/office/drawing/2014/main" id="{475FDB99-98B3-4814-8D10-7C74CF9CA314}"/>
            </a:ext>
          </a:extLst>
        </xdr:cNvPr>
        <xdr:cNvSpPr/>
      </xdr:nvSpPr>
      <xdr:spPr>
        <a:xfrm>
          <a:off x="7419975" y="9494856"/>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125820</xdr:rowOff>
    </xdr:from>
    <xdr:to>
      <xdr:col>45</xdr:col>
      <xdr:colOff>177800</xdr:colOff>
      <xdr:row>58</xdr:row>
      <xdr:rowOff>139719</xdr:rowOff>
    </xdr:to>
    <xdr:cxnSp macro="">
      <xdr:nvCxnSpPr>
        <xdr:cNvPr id="253" name="直線コネクタ 252">
          <a:extLst>
            <a:ext uri="{FF2B5EF4-FFF2-40B4-BE49-F238E27FC236}">
              <a16:creationId xmlns:a16="http://schemas.microsoft.com/office/drawing/2014/main" id="{C3A664C1-5C0A-47BF-9850-B019451AA3FC}"/>
            </a:ext>
          </a:extLst>
        </xdr:cNvPr>
        <xdr:cNvCxnSpPr/>
      </xdr:nvCxnSpPr>
      <xdr:spPr>
        <a:xfrm flipV="1">
          <a:off x="7475537" y="9526995"/>
          <a:ext cx="850900" cy="1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98096</xdr:rowOff>
    </xdr:from>
    <xdr:to>
      <xdr:col>36</xdr:col>
      <xdr:colOff>165100</xdr:colOff>
      <xdr:row>59</xdr:row>
      <xdr:rowOff>28246</xdr:rowOff>
    </xdr:to>
    <xdr:sp macro="" textlink="">
      <xdr:nvSpPr>
        <xdr:cNvPr id="254" name="楕円 253">
          <a:extLst>
            <a:ext uri="{FF2B5EF4-FFF2-40B4-BE49-F238E27FC236}">
              <a16:creationId xmlns:a16="http://schemas.microsoft.com/office/drawing/2014/main" id="{14EB331D-83DF-4362-915D-B6ADF1883AC0}"/>
            </a:ext>
          </a:extLst>
        </xdr:cNvPr>
        <xdr:cNvSpPr/>
      </xdr:nvSpPr>
      <xdr:spPr>
        <a:xfrm>
          <a:off x="6583362" y="9504033"/>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139719</xdr:rowOff>
    </xdr:from>
    <xdr:to>
      <xdr:col>41</xdr:col>
      <xdr:colOff>50800</xdr:colOff>
      <xdr:row>58</xdr:row>
      <xdr:rowOff>148896</xdr:rowOff>
    </xdr:to>
    <xdr:cxnSp macro="">
      <xdr:nvCxnSpPr>
        <xdr:cNvPr id="255" name="直線コネクタ 254">
          <a:extLst>
            <a:ext uri="{FF2B5EF4-FFF2-40B4-BE49-F238E27FC236}">
              <a16:creationId xmlns:a16="http://schemas.microsoft.com/office/drawing/2014/main" id="{9D721989-43FD-47BE-9E10-E714995B89F1}"/>
            </a:ext>
          </a:extLst>
        </xdr:cNvPr>
        <xdr:cNvCxnSpPr/>
      </xdr:nvCxnSpPr>
      <xdr:spPr>
        <a:xfrm flipV="1">
          <a:off x="6629400" y="9545656"/>
          <a:ext cx="846137"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153324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CAD2A89-E108-4A8C-894D-169914B15029}"/>
            </a:ext>
          </a:extLst>
        </xdr:cNvPr>
        <xdr:cNvSpPr txBox="1"/>
      </xdr:nvSpPr>
      <xdr:spPr>
        <a:xfrm>
          <a:off x="8869895" y="1020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91034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A03062D-743D-4282-9653-558C099B8DF2}"/>
            </a:ext>
          </a:extLst>
        </xdr:cNvPr>
        <xdr:cNvSpPr txBox="1"/>
      </xdr:nvSpPr>
      <xdr:spPr>
        <a:xfrm>
          <a:off x="8031695" y="1014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109631</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CD3A267C-3F7A-4B93-B128-9D9534FE57AC}"/>
            </a:ext>
          </a:extLst>
        </xdr:cNvPr>
        <xdr:cNvSpPr txBox="1"/>
      </xdr:nvSpPr>
      <xdr:spPr>
        <a:xfrm>
          <a:off x="7190320" y="1016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110172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3EC07AA-CD85-47F3-8A78-536FDD2F1DDE}"/>
            </a:ext>
          </a:extLst>
        </xdr:cNvPr>
        <xdr:cNvSpPr txBox="1"/>
      </xdr:nvSpPr>
      <xdr:spPr>
        <a:xfrm>
          <a:off x="6344182" y="1016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600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E6688AE9-9B78-4CA6-8A8D-1044E8E582BE}"/>
            </a:ext>
          </a:extLst>
        </xdr:cNvPr>
        <xdr:cNvSpPr txBox="1"/>
      </xdr:nvSpPr>
      <xdr:spPr>
        <a:xfrm>
          <a:off x="8869895" y="923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21697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724F803B-DD91-4793-B066-187C6F3A9FB0}"/>
            </a:ext>
          </a:extLst>
        </xdr:cNvPr>
        <xdr:cNvSpPr txBox="1"/>
      </xdr:nvSpPr>
      <xdr:spPr>
        <a:xfrm>
          <a:off x="8031695" y="926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35596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921967C6-DE57-417D-9EC7-9A58F69DAF23}"/>
            </a:ext>
          </a:extLst>
        </xdr:cNvPr>
        <xdr:cNvSpPr txBox="1"/>
      </xdr:nvSpPr>
      <xdr:spPr>
        <a:xfrm>
          <a:off x="7190320" y="927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44773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D078FC33-8154-4AA7-BAD4-DD1AD7D204F5}"/>
            </a:ext>
          </a:extLst>
        </xdr:cNvPr>
        <xdr:cNvSpPr txBox="1"/>
      </xdr:nvSpPr>
      <xdr:spPr>
        <a:xfrm>
          <a:off x="6344182" y="928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F6E3F7D-DB3F-401C-BD72-5C80C22EC227}"/>
            </a:ext>
          </a:extLst>
        </xdr:cNvPr>
        <xdr:cNvSpPr/>
      </xdr:nvSpPr>
      <xdr:spPr>
        <a:xfrm>
          <a:off x="723900" y="111728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650BCE6-DB80-4FD1-BE24-E1A7316FC2F6}"/>
            </a:ext>
          </a:extLst>
        </xdr:cNvPr>
        <xdr:cNvSpPr/>
      </xdr:nvSpPr>
      <xdr:spPr>
        <a:xfrm>
          <a:off x="8556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C9C505B-9D4B-487A-9521-EFACBB7E3CA9}"/>
            </a:ext>
          </a:extLst>
        </xdr:cNvPr>
        <xdr:cNvSpPr/>
      </xdr:nvSpPr>
      <xdr:spPr>
        <a:xfrm>
          <a:off x="8556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833A05F-A419-470B-89EA-50F3C5C28AC0}"/>
            </a:ext>
          </a:extLst>
        </xdr:cNvPr>
        <xdr:cNvSpPr/>
      </xdr:nvSpPr>
      <xdr:spPr>
        <a:xfrm>
          <a:off x="18097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1EBDE79-C327-43C3-A081-99CCDAEDDAB7}"/>
            </a:ext>
          </a:extLst>
        </xdr:cNvPr>
        <xdr:cNvSpPr/>
      </xdr:nvSpPr>
      <xdr:spPr>
        <a:xfrm>
          <a:off x="18097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678418A-643B-4DB9-B718-BB81BA075BDD}"/>
            </a:ext>
          </a:extLst>
        </xdr:cNvPr>
        <xdr:cNvSpPr/>
      </xdr:nvSpPr>
      <xdr:spPr>
        <a:xfrm>
          <a:off x="289560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0F2660F-36CD-463C-9147-1E4CA6CB8A3D}"/>
            </a:ext>
          </a:extLst>
        </xdr:cNvPr>
        <xdr:cNvSpPr/>
      </xdr:nvSpPr>
      <xdr:spPr>
        <a:xfrm>
          <a:off x="289560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F435001-A06E-4EE7-8A8C-740BA9B6AD48}"/>
            </a:ext>
          </a:extLst>
        </xdr:cNvPr>
        <xdr:cNvSpPr/>
      </xdr:nvSpPr>
      <xdr:spPr>
        <a:xfrm>
          <a:off x="723900" y="122491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89708A80-ECC0-4BB2-BC05-6BB583F512A8}"/>
            </a:ext>
          </a:extLst>
        </xdr:cNvPr>
        <xdr:cNvSpPr txBox="1"/>
      </xdr:nvSpPr>
      <xdr:spPr>
        <a:xfrm>
          <a:off x="6953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0C41F25-FA88-4093-8F23-A2416B7331A1}"/>
            </a:ext>
          </a:extLst>
        </xdr:cNvPr>
        <xdr:cNvCxnSpPr/>
      </xdr:nvCxnSpPr>
      <xdr:spPr>
        <a:xfrm>
          <a:off x="723900"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EAF235B-C261-497D-9B5E-60D8CC47EDB2}"/>
            </a:ext>
          </a:extLst>
        </xdr:cNvPr>
        <xdr:cNvSpPr txBox="1"/>
      </xdr:nvSpPr>
      <xdr:spPr>
        <a:xfrm>
          <a:off x="2852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297542FE-F076-4058-8B8C-13281EBFD766}"/>
            </a:ext>
          </a:extLst>
        </xdr:cNvPr>
        <xdr:cNvCxnSpPr/>
      </xdr:nvCxnSpPr>
      <xdr:spPr>
        <a:xfrm>
          <a:off x="723900" y="140493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2F58E510-F2CB-467A-AA6A-B2FEDF7B2DAA}"/>
            </a:ext>
          </a:extLst>
        </xdr:cNvPr>
        <xdr:cNvSpPr txBox="1"/>
      </xdr:nvSpPr>
      <xdr:spPr>
        <a:xfrm>
          <a:off x="285296"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1DDD0309-ECA5-4DA6-8AF8-BDA0695E9ACA}"/>
            </a:ext>
          </a:extLst>
        </xdr:cNvPr>
        <xdr:cNvCxnSpPr/>
      </xdr:nvCxnSpPr>
      <xdr:spPr>
        <a:xfrm>
          <a:off x="723900" y="13687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871FE8C1-26F7-48A5-B223-C4D425DBBB0C}"/>
            </a:ext>
          </a:extLst>
        </xdr:cNvPr>
        <xdr:cNvSpPr txBox="1"/>
      </xdr:nvSpPr>
      <xdr:spPr>
        <a:xfrm>
          <a:off x="354178"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31BA72F-BE98-4D1F-AA2F-7464BC409AC6}"/>
            </a:ext>
          </a:extLst>
        </xdr:cNvPr>
        <xdr:cNvCxnSpPr/>
      </xdr:nvCxnSpPr>
      <xdr:spPr>
        <a:xfrm>
          <a:off x="723900" y="13325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B4B8E81C-F27F-44C6-A676-3AF4BCBD4532}"/>
            </a:ext>
          </a:extLst>
        </xdr:cNvPr>
        <xdr:cNvSpPr txBox="1"/>
      </xdr:nvSpPr>
      <xdr:spPr>
        <a:xfrm>
          <a:off x="354178"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9933C360-991A-47F1-A1FA-26585FB1172C}"/>
            </a:ext>
          </a:extLst>
        </xdr:cNvPr>
        <xdr:cNvCxnSpPr/>
      </xdr:nvCxnSpPr>
      <xdr:spPr>
        <a:xfrm>
          <a:off x="723900" y="129635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70C9D96A-669C-4BDF-B7FE-148DD4EF1B43}"/>
            </a:ext>
          </a:extLst>
        </xdr:cNvPr>
        <xdr:cNvSpPr txBox="1"/>
      </xdr:nvSpPr>
      <xdr:spPr>
        <a:xfrm>
          <a:off x="354178"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80CA3C69-3DEC-4038-A2E6-FA2DA768228E}"/>
            </a:ext>
          </a:extLst>
        </xdr:cNvPr>
        <xdr:cNvCxnSpPr/>
      </xdr:nvCxnSpPr>
      <xdr:spPr>
        <a:xfrm>
          <a:off x="723900" y="12611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AA14257-B793-4ACB-BC34-B4E40C719912}"/>
            </a:ext>
          </a:extLst>
        </xdr:cNvPr>
        <xdr:cNvSpPr txBox="1"/>
      </xdr:nvSpPr>
      <xdr:spPr>
        <a:xfrm>
          <a:off x="354178"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DC9CDC4-F71A-488D-859E-ACD59FE85517}"/>
            </a:ext>
          </a:extLst>
        </xdr:cNvPr>
        <xdr:cNvCxnSpPr/>
      </xdr:nvCxnSpPr>
      <xdr:spPr>
        <a:xfrm>
          <a:off x="723900"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CBBBB5F4-D533-43A2-A9FC-A224A06626B4}"/>
            </a:ext>
          </a:extLst>
        </xdr:cNvPr>
        <xdr:cNvSpPr txBox="1"/>
      </xdr:nvSpPr>
      <xdr:spPr>
        <a:xfrm>
          <a:off x="408773"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606DFFC-9532-4F81-A4E3-01186B7C5AF0}"/>
            </a:ext>
          </a:extLst>
        </xdr:cNvPr>
        <xdr:cNvSpPr/>
      </xdr:nvSpPr>
      <xdr:spPr>
        <a:xfrm>
          <a:off x="723900" y="122491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a:extLst>
            <a:ext uri="{FF2B5EF4-FFF2-40B4-BE49-F238E27FC236}">
              <a16:creationId xmlns:a16="http://schemas.microsoft.com/office/drawing/2014/main" id="{F26CAD46-2841-4B0C-B03A-9D836C112FFD}"/>
            </a:ext>
          </a:extLst>
        </xdr:cNvPr>
        <xdr:cNvCxnSpPr/>
      </xdr:nvCxnSpPr>
      <xdr:spPr>
        <a:xfrm flipV="1">
          <a:off x="4411027" y="128016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519B2A14-6CC8-44C6-8AED-F6CAB68B6CC7}"/>
            </a:ext>
          </a:extLst>
        </xdr:cNvPr>
        <xdr:cNvSpPr txBox="1"/>
      </xdr:nvSpPr>
      <xdr:spPr>
        <a:xfrm>
          <a:off x="4449762"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a:extLst>
            <a:ext uri="{FF2B5EF4-FFF2-40B4-BE49-F238E27FC236}">
              <a16:creationId xmlns:a16="http://schemas.microsoft.com/office/drawing/2014/main" id="{1E598F7C-0872-4640-932C-66E2615D2F90}"/>
            </a:ext>
          </a:extLst>
        </xdr:cNvPr>
        <xdr:cNvCxnSpPr/>
      </xdr:nvCxnSpPr>
      <xdr:spPr>
        <a:xfrm>
          <a:off x="4332287" y="1404747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54A8AF13-E61F-4FEA-A3B5-C25C14DAAFBF}"/>
            </a:ext>
          </a:extLst>
        </xdr:cNvPr>
        <xdr:cNvSpPr txBox="1"/>
      </xdr:nvSpPr>
      <xdr:spPr>
        <a:xfrm>
          <a:off x="4449762" y="1259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a:extLst>
            <a:ext uri="{FF2B5EF4-FFF2-40B4-BE49-F238E27FC236}">
              <a16:creationId xmlns:a16="http://schemas.microsoft.com/office/drawing/2014/main" id="{33849D36-B785-4BC1-AC6F-4894C38E71D7}"/>
            </a:ext>
          </a:extLst>
        </xdr:cNvPr>
        <xdr:cNvCxnSpPr/>
      </xdr:nvCxnSpPr>
      <xdr:spPr>
        <a:xfrm>
          <a:off x="4332287" y="1280160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71138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C9679DE-1499-4F7E-9F86-99B2B3C3434B}"/>
            </a:ext>
          </a:extLst>
        </xdr:cNvPr>
        <xdr:cNvSpPr txBox="1"/>
      </xdr:nvSpPr>
      <xdr:spPr>
        <a:xfrm>
          <a:off x="4449762" y="133632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a:extLst>
            <a:ext uri="{FF2B5EF4-FFF2-40B4-BE49-F238E27FC236}">
              <a16:creationId xmlns:a16="http://schemas.microsoft.com/office/drawing/2014/main" id="{5A8D64DA-401C-42F1-A088-281A0AE9E7EC}"/>
            </a:ext>
          </a:extLst>
        </xdr:cNvPr>
        <xdr:cNvSpPr/>
      </xdr:nvSpPr>
      <xdr:spPr>
        <a:xfrm>
          <a:off x="4360862" y="13497561"/>
          <a:ext cx="96838"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F397F22F-D274-42D9-B223-CFC75FB6D147}"/>
            </a:ext>
          </a:extLst>
        </xdr:cNvPr>
        <xdr:cNvSpPr/>
      </xdr:nvSpPr>
      <xdr:spPr>
        <a:xfrm>
          <a:off x="3570287" y="13467080"/>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96" name="フローチャート: 判断 295">
          <a:extLst>
            <a:ext uri="{FF2B5EF4-FFF2-40B4-BE49-F238E27FC236}">
              <a16:creationId xmlns:a16="http://schemas.microsoft.com/office/drawing/2014/main" id="{F0C12C72-4987-40C1-B48B-8C473C5068F7}"/>
            </a:ext>
          </a:extLst>
        </xdr:cNvPr>
        <xdr:cNvSpPr/>
      </xdr:nvSpPr>
      <xdr:spPr>
        <a:xfrm>
          <a:off x="2714625" y="13485176"/>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65405</xdr:rowOff>
    </xdr:from>
    <xdr:to>
      <xdr:col>10</xdr:col>
      <xdr:colOff>165100</xdr:colOff>
      <xdr:row>83</xdr:row>
      <xdr:rowOff>167005</xdr:rowOff>
    </xdr:to>
    <xdr:sp macro="" textlink="">
      <xdr:nvSpPr>
        <xdr:cNvPr id="297" name="フローチャート: 判断 296">
          <a:extLst>
            <a:ext uri="{FF2B5EF4-FFF2-40B4-BE49-F238E27FC236}">
              <a16:creationId xmlns:a16="http://schemas.microsoft.com/office/drawing/2014/main" id="{A1ADE604-ECED-4EDD-AD1B-C251D4F4EB42}"/>
            </a:ext>
          </a:extLst>
        </xdr:cNvPr>
        <xdr:cNvSpPr/>
      </xdr:nvSpPr>
      <xdr:spPr>
        <a:xfrm>
          <a:off x="1878012" y="1351470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48261</xdr:rowOff>
    </xdr:from>
    <xdr:to>
      <xdr:col>6</xdr:col>
      <xdr:colOff>38100</xdr:colOff>
      <xdr:row>83</xdr:row>
      <xdr:rowOff>149861</xdr:rowOff>
    </xdr:to>
    <xdr:sp macro="" textlink="">
      <xdr:nvSpPr>
        <xdr:cNvPr id="298" name="フローチャート: 判断 297">
          <a:extLst>
            <a:ext uri="{FF2B5EF4-FFF2-40B4-BE49-F238E27FC236}">
              <a16:creationId xmlns:a16="http://schemas.microsoft.com/office/drawing/2014/main" id="{48218A7D-E445-4085-BC4A-985FC6218131}"/>
            </a:ext>
          </a:extLst>
        </xdr:cNvPr>
        <xdr:cNvSpPr/>
      </xdr:nvSpPr>
      <xdr:spPr>
        <a:xfrm>
          <a:off x="1036637" y="13497561"/>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81318F2-B01D-4C5E-9132-715ABE96B115}"/>
            </a:ext>
          </a:extLst>
        </xdr:cNvPr>
        <xdr:cNvSpPr txBox="1"/>
      </xdr:nvSpPr>
      <xdr:spPr>
        <a:xfrm>
          <a:off x="4230687"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DB395E5-1E66-4A74-970D-9D04FF5D91E9}"/>
            </a:ext>
          </a:extLst>
        </xdr:cNvPr>
        <xdr:cNvSpPr txBox="1"/>
      </xdr:nvSpPr>
      <xdr:spPr>
        <a:xfrm>
          <a:off x="34401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313AF55-C4F4-400B-B89B-56C61F4C0888}"/>
            </a:ext>
          </a:extLst>
        </xdr:cNvPr>
        <xdr:cNvSpPr txBox="1"/>
      </xdr:nvSpPr>
      <xdr:spPr>
        <a:xfrm>
          <a:off x="25892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6D42FC7-B574-4C49-B433-421F985DC7DB}"/>
            </a:ext>
          </a:extLst>
        </xdr:cNvPr>
        <xdr:cNvSpPr txBox="1"/>
      </xdr:nvSpPr>
      <xdr:spPr>
        <a:xfrm>
          <a:off x="17430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B86F818-B501-4332-BB16-9F572E9AE874}"/>
            </a:ext>
          </a:extLst>
        </xdr:cNvPr>
        <xdr:cNvSpPr txBox="1"/>
      </xdr:nvSpPr>
      <xdr:spPr>
        <a:xfrm>
          <a:off x="9064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151130</xdr:rowOff>
    </xdr:from>
    <xdr:to>
      <xdr:col>24</xdr:col>
      <xdr:colOff>114300</xdr:colOff>
      <xdr:row>84</xdr:row>
      <xdr:rowOff>81280</xdr:rowOff>
    </xdr:to>
    <xdr:sp macro="" textlink="">
      <xdr:nvSpPr>
        <xdr:cNvPr id="304" name="楕円 303">
          <a:extLst>
            <a:ext uri="{FF2B5EF4-FFF2-40B4-BE49-F238E27FC236}">
              <a16:creationId xmlns:a16="http://schemas.microsoft.com/office/drawing/2014/main" id="{24AD4D58-72C8-4013-8959-9822E774BFC8}"/>
            </a:ext>
          </a:extLst>
        </xdr:cNvPr>
        <xdr:cNvSpPr/>
      </xdr:nvSpPr>
      <xdr:spPr>
        <a:xfrm>
          <a:off x="4360862" y="13600430"/>
          <a:ext cx="96838"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129557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8C21CAE-E1EA-41E8-BBFE-5F43DBBAD3BB}"/>
            </a:ext>
          </a:extLst>
        </xdr:cNvPr>
        <xdr:cNvSpPr txBox="1"/>
      </xdr:nvSpPr>
      <xdr:spPr>
        <a:xfrm>
          <a:off x="4449762" y="1358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124461</xdr:rowOff>
    </xdr:from>
    <xdr:to>
      <xdr:col>20</xdr:col>
      <xdr:colOff>38100</xdr:colOff>
      <xdr:row>84</xdr:row>
      <xdr:rowOff>54611</xdr:rowOff>
    </xdr:to>
    <xdr:sp macro="" textlink="">
      <xdr:nvSpPr>
        <xdr:cNvPr id="306" name="楕円 305">
          <a:extLst>
            <a:ext uri="{FF2B5EF4-FFF2-40B4-BE49-F238E27FC236}">
              <a16:creationId xmlns:a16="http://schemas.microsoft.com/office/drawing/2014/main" id="{D114C0CE-B26F-4C17-9A8C-623FEEAF72A4}"/>
            </a:ext>
          </a:extLst>
        </xdr:cNvPr>
        <xdr:cNvSpPr/>
      </xdr:nvSpPr>
      <xdr:spPr>
        <a:xfrm>
          <a:off x="3570287" y="13573761"/>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3811</xdr:rowOff>
    </xdr:from>
    <xdr:to>
      <xdr:col>24</xdr:col>
      <xdr:colOff>63500</xdr:colOff>
      <xdr:row>84</xdr:row>
      <xdr:rowOff>30480</xdr:rowOff>
    </xdr:to>
    <xdr:cxnSp macro="">
      <xdr:nvCxnSpPr>
        <xdr:cNvPr id="307" name="直線コネクタ 306">
          <a:extLst>
            <a:ext uri="{FF2B5EF4-FFF2-40B4-BE49-F238E27FC236}">
              <a16:creationId xmlns:a16="http://schemas.microsoft.com/office/drawing/2014/main" id="{3F2BAE18-1031-4CAE-B027-E758FFF755BE}"/>
            </a:ext>
          </a:extLst>
        </xdr:cNvPr>
        <xdr:cNvCxnSpPr/>
      </xdr:nvCxnSpPr>
      <xdr:spPr>
        <a:xfrm>
          <a:off x="3621087" y="13619798"/>
          <a:ext cx="790575"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103505</xdr:rowOff>
    </xdr:from>
    <xdr:to>
      <xdr:col>15</xdr:col>
      <xdr:colOff>101600</xdr:colOff>
      <xdr:row>84</xdr:row>
      <xdr:rowOff>33655</xdr:rowOff>
    </xdr:to>
    <xdr:sp macro="" textlink="">
      <xdr:nvSpPr>
        <xdr:cNvPr id="308" name="楕円 307">
          <a:extLst>
            <a:ext uri="{FF2B5EF4-FFF2-40B4-BE49-F238E27FC236}">
              <a16:creationId xmlns:a16="http://schemas.microsoft.com/office/drawing/2014/main" id="{7203EE6E-26ED-40AC-A17D-C0410920D247}"/>
            </a:ext>
          </a:extLst>
        </xdr:cNvPr>
        <xdr:cNvSpPr/>
      </xdr:nvSpPr>
      <xdr:spPr>
        <a:xfrm>
          <a:off x="2714625" y="13552805"/>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154305</xdr:rowOff>
    </xdr:from>
    <xdr:to>
      <xdr:col>19</xdr:col>
      <xdr:colOff>177800</xdr:colOff>
      <xdr:row>84</xdr:row>
      <xdr:rowOff>3811</xdr:rowOff>
    </xdr:to>
    <xdr:cxnSp macro="">
      <xdr:nvCxnSpPr>
        <xdr:cNvPr id="309" name="直線コネクタ 308">
          <a:extLst>
            <a:ext uri="{FF2B5EF4-FFF2-40B4-BE49-F238E27FC236}">
              <a16:creationId xmlns:a16="http://schemas.microsoft.com/office/drawing/2014/main" id="{F7B8F5BA-367A-4BA3-AA01-6B24EAFA01FE}"/>
            </a:ext>
          </a:extLst>
        </xdr:cNvPr>
        <xdr:cNvCxnSpPr/>
      </xdr:nvCxnSpPr>
      <xdr:spPr>
        <a:xfrm>
          <a:off x="2770187" y="13603605"/>
          <a:ext cx="8509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73025</xdr:rowOff>
    </xdr:from>
    <xdr:to>
      <xdr:col>10</xdr:col>
      <xdr:colOff>165100</xdr:colOff>
      <xdr:row>84</xdr:row>
      <xdr:rowOff>3175</xdr:rowOff>
    </xdr:to>
    <xdr:sp macro="" textlink="">
      <xdr:nvSpPr>
        <xdr:cNvPr id="310" name="楕円 309">
          <a:extLst>
            <a:ext uri="{FF2B5EF4-FFF2-40B4-BE49-F238E27FC236}">
              <a16:creationId xmlns:a16="http://schemas.microsoft.com/office/drawing/2014/main" id="{E2334F67-EC69-4999-8C2D-1E80565E7734}"/>
            </a:ext>
          </a:extLst>
        </xdr:cNvPr>
        <xdr:cNvSpPr/>
      </xdr:nvSpPr>
      <xdr:spPr>
        <a:xfrm>
          <a:off x="1878012" y="1352708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123825</xdr:rowOff>
    </xdr:from>
    <xdr:to>
      <xdr:col>15</xdr:col>
      <xdr:colOff>50800</xdr:colOff>
      <xdr:row>83</xdr:row>
      <xdr:rowOff>154305</xdr:rowOff>
    </xdr:to>
    <xdr:cxnSp macro="">
      <xdr:nvCxnSpPr>
        <xdr:cNvPr id="311" name="直線コネクタ 310">
          <a:extLst>
            <a:ext uri="{FF2B5EF4-FFF2-40B4-BE49-F238E27FC236}">
              <a16:creationId xmlns:a16="http://schemas.microsoft.com/office/drawing/2014/main" id="{BACAF19F-8C09-42F0-90F3-AAE2AE9DCCE8}"/>
            </a:ext>
          </a:extLst>
        </xdr:cNvPr>
        <xdr:cNvCxnSpPr/>
      </xdr:nvCxnSpPr>
      <xdr:spPr>
        <a:xfrm>
          <a:off x="1924050" y="13573125"/>
          <a:ext cx="846137"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312" name="楕円 311">
          <a:extLst>
            <a:ext uri="{FF2B5EF4-FFF2-40B4-BE49-F238E27FC236}">
              <a16:creationId xmlns:a16="http://schemas.microsoft.com/office/drawing/2014/main" id="{6F64A96C-2887-4918-B2EB-590BEDF8C59B}"/>
            </a:ext>
          </a:extLst>
        </xdr:cNvPr>
        <xdr:cNvSpPr/>
      </xdr:nvSpPr>
      <xdr:spPr>
        <a:xfrm>
          <a:off x="1036637" y="13498512"/>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123825</xdr:rowOff>
    </xdr:to>
    <xdr:cxnSp macro="">
      <xdr:nvCxnSpPr>
        <xdr:cNvPr id="313" name="直線コネクタ 312">
          <a:extLst>
            <a:ext uri="{FF2B5EF4-FFF2-40B4-BE49-F238E27FC236}">
              <a16:creationId xmlns:a16="http://schemas.microsoft.com/office/drawing/2014/main" id="{F3778811-7A18-4C7E-A5EC-CC98B4DB7E4A}"/>
            </a:ext>
          </a:extLst>
        </xdr:cNvPr>
        <xdr:cNvCxnSpPr/>
      </xdr:nvCxnSpPr>
      <xdr:spPr>
        <a:xfrm>
          <a:off x="1087437" y="13544550"/>
          <a:ext cx="836613"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a:extLst>
            <a:ext uri="{FF2B5EF4-FFF2-40B4-BE49-F238E27FC236}">
              <a16:creationId xmlns:a16="http://schemas.microsoft.com/office/drawing/2014/main" id="{A2ACAE6B-16DE-406F-AFB3-9D228DFEBA04}"/>
            </a:ext>
          </a:extLst>
        </xdr:cNvPr>
        <xdr:cNvSpPr txBox="1"/>
      </xdr:nvSpPr>
      <xdr:spPr>
        <a:xfrm>
          <a:off x="3410594" y="13266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149241</xdr:rowOff>
    </xdr:from>
    <xdr:ext cx="405111" cy="259045"/>
    <xdr:sp macro="" textlink="">
      <xdr:nvSpPr>
        <xdr:cNvPr id="315" name="n_2aveValue【公営住宅】&#10;有形固定資産減価償却率">
          <a:extLst>
            <a:ext uri="{FF2B5EF4-FFF2-40B4-BE49-F238E27FC236}">
              <a16:creationId xmlns:a16="http://schemas.microsoft.com/office/drawing/2014/main" id="{3C77722F-E003-424E-A972-24D72812518F}"/>
            </a:ext>
          </a:extLst>
        </xdr:cNvPr>
        <xdr:cNvSpPr txBox="1"/>
      </xdr:nvSpPr>
      <xdr:spPr>
        <a:xfrm>
          <a:off x="2572394" y="1327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20B7C4F2-9D15-475F-954B-EA7C3F3D6875}"/>
            </a:ext>
          </a:extLst>
        </xdr:cNvPr>
        <xdr:cNvSpPr txBox="1"/>
      </xdr:nvSpPr>
      <xdr:spPr>
        <a:xfrm>
          <a:off x="1735781" y="13304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140988</xdr:rowOff>
    </xdr:from>
    <xdr:ext cx="405111" cy="259045"/>
    <xdr:sp macro="" textlink="">
      <xdr:nvSpPr>
        <xdr:cNvPr id="317" name="n_4aveValue【公営住宅】&#10;有形固定資産減価償却率">
          <a:extLst>
            <a:ext uri="{FF2B5EF4-FFF2-40B4-BE49-F238E27FC236}">
              <a16:creationId xmlns:a16="http://schemas.microsoft.com/office/drawing/2014/main" id="{A7E12064-9D50-4347-B813-F3A490DB0E6F}"/>
            </a:ext>
          </a:extLst>
        </xdr:cNvPr>
        <xdr:cNvSpPr txBox="1"/>
      </xdr:nvSpPr>
      <xdr:spPr>
        <a:xfrm>
          <a:off x="894406" y="1359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45738</xdr:rowOff>
    </xdr:from>
    <xdr:ext cx="405111" cy="259045"/>
    <xdr:sp macro="" textlink="">
      <xdr:nvSpPr>
        <xdr:cNvPr id="318" name="n_1mainValue【公営住宅】&#10;有形固定資産減価償却率">
          <a:extLst>
            <a:ext uri="{FF2B5EF4-FFF2-40B4-BE49-F238E27FC236}">
              <a16:creationId xmlns:a16="http://schemas.microsoft.com/office/drawing/2014/main" id="{3B63DAF0-AA57-4AFF-BC52-2E1CFF6F941E}"/>
            </a:ext>
          </a:extLst>
        </xdr:cNvPr>
        <xdr:cNvSpPr txBox="1"/>
      </xdr:nvSpPr>
      <xdr:spPr>
        <a:xfrm>
          <a:off x="3410594" y="1365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24782</xdr:rowOff>
    </xdr:from>
    <xdr:ext cx="405111" cy="259045"/>
    <xdr:sp macro="" textlink="">
      <xdr:nvSpPr>
        <xdr:cNvPr id="319" name="n_2mainValue【公営住宅】&#10;有形固定資産減価償却率">
          <a:extLst>
            <a:ext uri="{FF2B5EF4-FFF2-40B4-BE49-F238E27FC236}">
              <a16:creationId xmlns:a16="http://schemas.microsoft.com/office/drawing/2014/main" id="{70B8C540-542C-4E45-9BB8-0EA6C4BD331F}"/>
            </a:ext>
          </a:extLst>
        </xdr:cNvPr>
        <xdr:cNvSpPr txBox="1"/>
      </xdr:nvSpPr>
      <xdr:spPr>
        <a:xfrm>
          <a:off x="2572394" y="1364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165752</xdr:rowOff>
    </xdr:from>
    <xdr:ext cx="405111" cy="259045"/>
    <xdr:sp macro="" textlink="">
      <xdr:nvSpPr>
        <xdr:cNvPr id="320" name="n_3mainValue【公営住宅】&#10;有形固定資産減価償却率">
          <a:extLst>
            <a:ext uri="{FF2B5EF4-FFF2-40B4-BE49-F238E27FC236}">
              <a16:creationId xmlns:a16="http://schemas.microsoft.com/office/drawing/2014/main" id="{0915C7DA-DBE2-4C76-9DC4-A9BB3AA3C2A5}"/>
            </a:ext>
          </a:extLst>
        </xdr:cNvPr>
        <xdr:cNvSpPr txBox="1"/>
      </xdr:nvSpPr>
      <xdr:spPr>
        <a:xfrm>
          <a:off x="1735781" y="1361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162577</xdr:rowOff>
    </xdr:from>
    <xdr:ext cx="405111" cy="259045"/>
    <xdr:sp macro="" textlink="">
      <xdr:nvSpPr>
        <xdr:cNvPr id="321" name="n_4mainValue【公営住宅】&#10;有形固定資産減価償却率">
          <a:extLst>
            <a:ext uri="{FF2B5EF4-FFF2-40B4-BE49-F238E27FC236}">
              <a16:creationId xmlns:a16="http://schemas.microsoft.com/office/drawing/2014/main" id="{FD2C6013-F47C-42F4-8769-F407877E8D37}"/>
            </a:ext>
          </a:extLst>
        </xdr:cNvPr>
        <xdr:cNvSpPr txBox="1"/>
      </xdr:nvSpPr>
      <xdr:spPr>
        <a:xfrm>
          <a:off x="894406"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5B38539-B53C-4147-BCE2-546CFB10ED7D}"/>
            </a:ext>
          </a:extLst>
        </xdr:cNvPr>
        <xdr:cNvSpPr/>
      </xdr:nvSpPr>
      <xdr:spPr>
        <a:xfrm>
          <a:off x="6284912" y="111728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28BF0C6-EBF7-4EC3-906B-BDF2ED296180}"/>
            </a:ext>
          </a:extLst>
        </xdr:cNvPr>
        <xdr:cNvSpPr/>
      </xdr:nvSpPr>
      <xdr:spPr>
        <a:xfrm>
          <a:off x="640238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7AB7B2E-E549-4433-AC04-6F2E91D7049E}"/>
            </a:ext>
          </a:extLst>
        </xdr:cNvPr>
        <xdr:cNvSpPr/>
      </xdr:nvSpPr>
      <xdr:spPr>
        <a:xfrm>
          <a:off x="640238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092B6B6-38F4-4072-AE26-21C5EDEB87AB}"/>
            </a:ext>
          </a:extLst>
        </xdr:cNvPr>
        <xdr:cNvSpPr/>
      </xdr:nvSpPr>
      <xdr:spPr>
        <a:xfrm>
          <a:off x="73707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8B3F0EA-C102-460D-972E-5E41B78BFA08}"/>
            </a:ext>
          </a:extLst>
        </xdr:cNvPr>
        <xdr:cNvSpPr/>
      </xdr:nvSpPr>
      <xdr:spPr>
        <a:xfrm>
          <a:off x="73707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7891443-C842-4B02-9E09-0A8A462BC67F}"/>
            </a:ext>
          </a:extLst>
        </xdr:cNvPr>
        <xdr:cNvSpPr/>
      </xdr:nvSpPr>
      <xdr:spPr>
        <a:xfrm>
          <a:off x="845661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F81BB1C-01FC-4AEC-8991-FFA7110845FF}"/>
            </a:ext>
          </a:extLst>
        </xdr:cNvPr>
        <xdr:cNvSpPr/>
      </xdr:nvSpPr>
      <xdr:spPr>
        <a:xfrm>
          <a:off x="845661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EDFDCCF-8DE4-4B2D-BE34-73B8F8CE8C7B}"/>
            </a:ext>
          </a:extLst>
        </xdr:cNvPr>
        <xdr:cNvSpPr/>
      </xdr:nvSpPr>
      <xdr:spPr>
        <a:xfrm>
          <a:off x="6284912" y="122491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EEC1ABE-6284-4B0E-86CA-FA4B2261190E}"/>
            </a:ext>
          </a:extLst>
        </xdr:cNvPr>
        <xdr:cNvSpPr txBox="1"/>
      </xdr:nvSpPr>
      <xdr:spPr>
        <a:xfrm>
          <a:off x="6246812"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D4B515E-CD7B-4AA4-B3B9-EC763B884E56}"/>
            </a:ext>
          </a:extLst>
        </xdr:cNvPr>
        <xdr:cNvCxnSpPr/>
      </xdr:nvCxnSpPr>
      <xdr:spPr>
        <a:xfrm>
          <a:off x="6284912" y="144113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D8BB3902-8C4B-4C21-8C14-CF81184E9C49}"/>
            </a:ext>
          </a:extLst>
        </xdr:cNvPr>
        <xdr:cNvCxnSpPr/>
      </xdr:nvCxnSpPr>
      <xdr:spPr>
        <a:xfrm>
          <a:off x="6284912" y="14099041"/>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FEA5235F-10B7-4F25-B96B-6D9E72072907}"/>
            </a:ext>
          </a:extLst>
        </xdr:cNvPr>
        <xdr:cNvSpPr txBox="1"/>
      </xdr:nvSpPr>
      <xdr:spPr>
        <a:xfrm>
          <a:off x="5836783"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2341AA39-9DAC-41A1-8832-C9DAD9216E59}"/>
            </a:ext>
          </a:extLst>
        </xdr:cNvPr>
        <xdr:cNvCxnSpPr/>
      </xdr:nvCxnSpPr>
      <xdr:spPr>
        <a:xfrm>
          <a:off x="6284912" y="13791519"/>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a:extLst>
            <a:ext uri="{FF2B5EF4-FFF2-40B4-BE49-F238E27FC236}">
              <a16:creationId xmlns:a16="http://schemas.microsoft.com/office/drawing/2014/main" id="{8D2B7943-128A-44FB-8C7A-C7AB97DB1995}"/>
            </a:ext>
          </a:extLst>
        </xdr:cNvPr>
        <xdr:cNvSpPr txBox="1"/>
      </xdr:nvSpPr>
      <xdr:spPr>
        <a:xfrm>
          <a:off x="5782188" y="1365882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5ECB6739-40F4-4BA7-A6FE-29945177BD9D}"/>
            </a:ext>
          </a:extLst>
        </xdr:cNvPr>
        <xdr:cNvCxnSpPr/>
      </xdr:nvCxnSpPr>
      <xdr:spPr>
        <a:xfrm>
          <a:off x="6284912" y="13479236"/>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a:extLst>
            <a:ext uri="{FF2B5EF4-FFF2-40B4-BE49-F238E27FC236}">
              <a16:creationId xmlns:a16="http://schemas.microsoft.com/office/drawing/2014/main" id="{27237032-841D-4D18-8760-6ADF20CBCF0C}"/>
            </a:ext>
          </a:extLst>
        </xdr:cNvPr>
        <xdr:cNvSpPr txBox="1"/>
      </xdr:nvSpPr>
      <xdr:spPr>
        <a:xfrm>
          <a:off x="5782188" y="1334653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16EEEB83-6C5C-4972-B05C-8C3C60993F9E}"/>
            </a:ext>
          </a:extLst>
        </xdr:cNvPr>
        <xdr:cNvCxnSpPr/>
      </xdr:nvCxnSpPr>
      <xdr:spPr>
        <a:xfrm>
          <a:off x="6284912" y="13171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a:extLst>
            <a:ext uri="{FF2B5EF4-FFF2-40B4-BE49-F238E27FC236}">
              <a16:creationId xmlns:a16="http://schemas.microsoft.com/office/drawing/2014/main" id="{2F70DF42-3FF4-4726-9DA4-9741C872683F}"/>
            </a:ext>
          </a:extLst>
        </xdr:cNvPr>
        <xdr:cNvSpPr txBox="1"/>
      </xdr:nvSpPr>
      <xdr:spPr>
        <a:xfrm>
          <a:off x="5782188" y="130390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2868C99B-159D-4CB5-A1D3-BD7BD5C79F19}"/>
            </a:ext>
          </a:extLst>
        </xdr:cNvPr>
        <xdr:cNvCxnSpPr/>
      </xdr:nvCxnSpPr>
      <xdr:spPr>
        <a:xfrm>
          <a:off x="6284912" y="1286895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BA8BF47E-CB2B-4B7B-9B8D-F9A6D6A61D1C}"/>
            </a:ext>
          </a:extLst>
        </xdr:cNvPr>
        <xdr:cNvSpPr txBox="1"/>
      </xdr:nvSpPr>
      <xdr:spPr>
        <a:xfrm>
          <a:off x="5782188" y="1273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274ABBE4-E8A5-42F9-9F10-B0E441402709}"/>
            </a:ext>
          </a:extLst>
        </xdr:cNvPr>
        <xdr:cNvCxnSpPr/>
      </xdr:nvCxnSpPr>
      <xdr:spPr>
        <a:xfrm>
          <a:off x="6284912" y="1256143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9F05C31D-6E9B-4256-9D31-D64DDEF396C4}"/>
            </a:ext>
          </a:extLst>
        </xdr:cNvPr>
        <xdr:cNvSpPr txBox="1"/>
      </xdr:nvSpPr>
      <xdr:spPr>
        <a:xfrm>
          <a:off x="5782188" y="1242873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892CF073-C907-469D-BEA5-064A9860C67D}"/>
            </a:ext>
          </a:extLst>
        </xdr:cNvPr>
        <xdr:cNvCxnSpPr/>
      </xdr:nvCxnSpPr>
      <xdr:spPr>
        <a:xfrm>
          <a:off x="6284912" y="122491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A02E6146-658B-4CA0-8B74-41DDDFC04F9C}"/>
            </a:ext>
          </a:extLst>
        </xdr:cNvPr>
        <xdr:cNvSpPr txBox="1"/>
      </xdr:nvSpPr>
      <xdr:spPr>
        <a:xfrm>
          <a:off x="5782188" y="12116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CD99D5B9-99EF-4AD6-9A09-277CA2D0E763}"/>
            </a:ext>
          </a:extLst>
        </xdr:cNvPr>
        <xdr:cNvSpPr/>
      </xdr:nvSpPr>
      <xdr:spPr>
        <a:xfrm>
          <a:off x="6284912" y="122491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a:extLst>
            <a:ext uri="{FF2B5EF4-FFF2-40B4-BE49-F238E27FC236}">
              <a16:creationId xmlns:a16="http://schemas.microsoft.com/office/drawing/2014/main" id="{F9243986-F004-42F3-93E7-DFC1BDB619F8}"/>
            </a:ext>
          </a:extLst>
        </xdr:cNvPr>
        <xdr:cNvCxnSpPr/>
      </xdr:nvCxnSpPr>
      <xdr:spPr>
        <a:xfrm flipV="1">
          <a:off x="9952990" y="12708695"/>
          <a:ext cx="0" cy="1388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a:extLst>
            <a:ext uri="{FF2B5EF4-FFF2-40B4-BE49-F238E27FC236}">
              <a16:creationId xmlns:a16="http://schemas.microsoft.com/office/drawing/2014/main" id="{B3785512-547C-431B-82E7-B47B668E3E73}"/>
            </a:ext>
          </a:extLst>
        </xdr:cNvPr>
        <xdr:cNvSpPr txBox="1"/>
      </xdr:nvSpPr>
      <xdr:spPr>
        <a:xfrm>
          <a:off x="9991725" y="1409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a:extLst>
            <a:ext uri="{FF2B5EF4-FFF2-40B4-BE49-F238E27FC236}">
              <a16:creationId xmlns:a16="http://schemas.microsoft.com/office/drawing/2014/main" id="{897847FF-344A-433E-8578-4FE76CEED634}"/>
            </a:ext>
          </a:extLst>
        </xdr:cNvPr>
        <xdr:cNvCxnSpPr/>
      </xdr:nvCxnSpPr>
      <xdr:spPr>
        <a:xfrm>
          <a:off x="9879012" y="1409724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a:extLst>
            <a:ext uri="{FF2B5EF4-FFF2-40B4-BE49-F238E27FC236}">
              <a16:creationId xmlns:a16="http://schemas.microsoft.com/office/drawing/2014/main" id="{E2758120-2A48-4D41-BA0B-740C77BB0E0A}"/>
            </a:ext>
          </a:extLst>
        </xdr:cNvPr>
        <xdr:cNvSpPr txBox="1"/>
      </xdr:nvSpPr>
      <xdr:spPr>
        <a:xfrm>
          <a:off x="9991725" y="124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a:extLst>
            <a:ext uri="{FF2B5EF4-FFF2-40B4-BE49-F238E27FC236}">
              <a16:creationId xmlns:a16="http://schemas.microsoft.com/office/drawing/2014/main" id="{C83B02D7-4D57-442F-B837-FC8982849A1E}"/>
            </a:ext>
          </a:extLst>
        </xdr:cNvPr>
        <xdr:cNvCxnSpPr/>
      </xdr:nvCxnSpPr>
      <xdr:spPr>
        <a:xfrm>
          <a:off x="9879012" y="127086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a:extLst>
            <a:ext uri="{FF2B5EF4-FFF2-40B4-BE49-F238E27FC236}">
              <a16:creationId xmlns:a16="http://schemas.microsoft.com/office/drawing/2014/main" id="{BC51338A-7789-4F23-954A-51027E6E84D0}"/>
            </a:ext>
          </a:extLst>
        </xdr:cNvPr>
        <xdr:cNvSpPr txBox="1"/>
      </xdr:nvSpPr>
      <xdr:spPr>
        <a:xfrm>
          <a:off x="9991725" y="13850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a:extLst>
            <a:ext uri="{FF2B5EF4-FFF2-40B4-BE49-F238E27FC236}">
              <a16:creationId xmlns:a16="http://schemas.microsoft.com/office/drawing/2014/main" id="{DDC0ADBB-F9CF-45C7-B25E-00551A3E5DD2}"/>
            </a:ext>
          </a:extLst>
        </xdr:cNvPr>
        <xdr:cNvSpPr/>
      </xdr:nvSpPr>
      <xdr:spPr>
        <a:xfrm>
          <a:off x="9917112" y="1399444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a:extLst>
            <a:ext uri="{FF2B5EF4-FFF2-40B4-BE49-F238E27FC236}">
              <a16:creationId xmlns:a16="http://schemas.microsoft.com/office/drawing/2014/main" id="{C54C5391-524A-416F-A1D8-F12936491149}"/>
            </a:ext>
          </a:extLst>
        </xdr:cNvPr>
        <xdr:cNvSpPr/>
      </xdr:nvSpPr>
      <xdr:spPr>
        <a:xfrm>
          <a:off x="9117012" y="1399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24171</xdr:rowOff>
    </xdr:from>
    <xdr:to>
      <xdr:col>46</xdr:col>
      <xdr:colOff>38100</xdr:colOff>
      <xdr:row>86</xdr:row>
      <xdr:rowOff>125771</xdr:rowOff>
    </xdr:to>
    <xdr:sp macro="" textlink="">
      <xdr:nvSpPr>
        <xdr:cNvPr id="355" name="フローチャート: 判断 354">
          <a:extLst>
            <a:ext uri="{FF2B5EF4-FFF2-40B4-BE49-F238E27FC236}">
              <a16:creationId xmlns:a16="http://schemas.microsoft.com/office/drawing/2014/main" id="{5CCDAFDF-CBE9-4B43-9F87-16F7FD03CA16}"/>
            </a:ext>
          </a:extLst>
        </xdr:cNvPr>
        <xdr:cNvSpPr/>
      </xdr:nvSpPr>
      <xdr:spPr>
        <a:xfrm>
          <a:off x="8275637" y="13964008"/>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22211</xdr:rowOff>
    </xdr:from>
    <xdr:to>
      <xdr:col>41</xdr:col>
      <xdr:colOff>101600</xdr:colOff>
      <xdr:row>86</xdr:row>
      <xdr:rowOff>123811</xdr:rowOff>
    </xdr:to>
    <xdr:sp macro="" textlink="">
      <xdr:nvSpPr>
        <xdr:cNvPr id="356" name="フローチャート: 判断 355">
          <a:extLst>
            <a:ext uri="{FF2B5EF4-FFF2-40B4-BE49-F238E27FC236}">
              <a16:creationId xmlns:a16="http://schemas.microsoft.com/office/drawing/2014/main" id="{066C8782-4EDC-4A45-B54C-4A854EE8D668}"/>
            </a:ext>
          </a:extLst>
        </xdr:cNvPr>
        <xdr:cNvSpPr/>
      </xdr:nvSpPr>
      <xdr:spPr>
        <a:xfrm>
          <a:off x="7419975" y="13962048"/>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19664</xdr:rowOff>
    </xdr:from>
    <xdr:to>
      <xdr:col>36</xdr:col>
      <xdr:colOff>165100</xdr:colOff>
      <xdr:row>86</xdr:row>
      <xdr:rowOff>121264</xdr:rowOff>
    </xdr:to>
    <xdr:sp macro="" textlink="">
      <xdr:nvSpPr>
        <xdr:cNvPr id="357" name="フローチャート: 判断 356">
          <a:extLst>
            <a:ext uri="{FF2B5EF4-FFF2-40B4-BE49-F238E27FC236}">
              <a16:creationId xmlns:a16="http://schemas.microsoft.com/office/drawing/2014/main" id="{4B38BF66-CAF1-41BE-8D16-DA4CEC507189}"/>
            </a:ext>
          </a:extLst>
        </xdr:cNvPr>
        <xdr:cNvSpPr/>
      </xdr:nvSpPr>
      <xdr:spPr>
        <a:xfrm>
          <a:off x="6583362" y="13954739"/>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578DF2F-5889-41AA-9CEE-834813789C91}"/>
            </a:ext>
          </a:extLst>
        </xdr:cNvPr>
        <xdr:cNvSpPr txBox="1"/>
      </xdr:nvSpPr>
      <xdr:spPr>
        <a:xfrm>
          <a:off x="9772650"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10A8D4A-4A50-4ACD-A74B-9BEB5EAA9ED8}"/>
            </a:ext>
          </a:extLst>
        </xdr:cNvPr>
        <xdr:cNvSpPr txBox="1"/>
      </xdr:nvSpPr>
      <xdr:spPr>
        <a:xfrm>
          <a:off x="89820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1CC4996-820C-4BC2-B383-F6082036DB76}"/>
            </a:ext>
          </a:extLst>
        </xdr:cNvPr>
        <xdr:cNvSpPr txBox="1"/>
      </xdr:nvSpPr>
      <xdr:spPr>
        <a:xfrm>
          <a:off x="81454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EB23C5B-BE78-4E1E-A1D6-450E420E5E21}"/>
            </a:ext>
          </a:extLst>
        </xdr:cNvPr>
        <xdr:cNvSpPr txBox="1"/>
      </xdr:nvSpPr>
      <xdr:spPr>
        <a:xfrm>
          <a:off x="72945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572A9C7-30EC-47EE-8CE8-D162F2E81BB4}"/>
            </a:ext>
          </a:extLst>
        </xdr:cNvPr>
        <xdr:cNvSpPr txBox="1"/>
      </xdr:nvSpPr>
      <xdr:spPr>
        <a:xfrm>
          <a:off x="644842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79361</xdr:rowOff>
    </xdr:from>
    <xdr:to>
      <xdr:col>55</xdr:col>
      <xdr:colOff>50800</xdr:colOff>
      <xdr:row>87</xdr:row>
      <xdr:rowOff>9511</xdr:rowOff>
    </xdr:to>
    <xdr:sp macro="" textlink="">
      <xdr:nvSpPr>
        <xdr:cNvPr id="363" name="楕円 362">
          <a:extLst>
            <a:ext uri="{FF2B5EF4-FFF2-40B4-BE49-F238E27FC236}">
              <a16:creationId xmlns:a16="http://schemas.microsoft.com/office/drawing/2014/main" id="{F4A70C95-E305-4C9F-9D2F-5219FFBB86F7}"/>
            </a:ext>
          </a:extLst>
        </xdr:cNvPr>
        <xdr:cNvSpPr/>
      </xdr:nvSpPr>
      <xdr:spPr>
        <a:xfrm>
          <a:off x="9917112" y="14019198"/>
          <a:ext cx="92075"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33034</xdr:rowOff>
    </xdr:from>
    <xdr:ext cx="469744" cy="259045"/>
    <xdr:sp macro="" textlink="">
      <xdr:nvSpPr>
        <xdr:cNvPr id="364" name="【公営住宅】&#10;一人当たり面積該当値テキスト">
          <a:extLst>
            <a:ext uri="{FF2B5EF4-FFF2-40B4-BE49-F238E27FC236}">
              <a16:creationId xmlns:a16="http://schemas.microsoft.com/office/drawing/2014/main" id="{441D487C-78F7-40EC-8C4E-A8805312C81A}"/>
            </a:ext>
          </a:extLst>
        </xdr:cNvPr>
        <xdr:cNvSpPr txBox="1"/>
      </xdr:nvSpPr>
      <xdr:spPr>
        <a:xfrm>
          <a:off x="9991725" y="1397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79719</xdr:rowOff>
    </xdr:from>
    <xdr:to>
      <xdr:col>50</xdr:col>
      <xdr:colOff>165100</xdr:colOff>
      <xdr:row>87</xdr:row>
      <xdr:rowOff>9869</xdr:rowOff>
    </xdr:to>
    <xdr:sp macro="" textlink="">
      <xdr:nvSpPr>
        <xdr:cNvPr id="365" name="楕円 364">
          <a:extLst>
            <a:ext uri="{FF2B5EF4-FFF2-40B4-BE49-F238E27FC236}">
              <a16:creationId xmlns:a16="http://schemas.microsoft.com/office/drawing/2014/main" id="{4452EDE1-32AF-4ADC-8629-86EF2DAB49E9}"/>
            </a:ext>
          </a:extLst>
        </xdr:cNvPr>
        <xdr:cNvSpPr/>
      </xdr:nvSpPr>
      <xdr:spPr>
        <a:xfrm>
          <a:off x="9117012" y="14019556"/>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130161</xdr:rowOff>
    </xdr:from>
    <xdr:to>
      <xdr:col>55</xdr:col>
      <xdr:colOff>0</xdr:colOff>
      <xdr:row>86</xdr:row>
      <xdr:rowOff>130519</xdr:rowOff>
    </xdr:to>
    <xdr:cxnSp macro="">
      <xdr:nvCxnSpPr>
        <xdr:cNvPr id="366" name="直線コネクタ 365">
          <a:extLst>
            <a:ext uri="{FF2B5EF4-FFF2-40B4-BE49-F238E27FC236}">
              <a16:creationId xmlns:a16="http://schemas.microsoft.com/office/drawing/2014/main" id="{0429608F-78A2-4075-86FC-118C525155DD}"/>
            </a:ext>
          </a:extLst>
        </xdr:cNvPr>
        <xdr:cNvCxnSpPr/>
      </xdr:nvCxnSpPr>
      <xdr:spPr>
        <a:xfrm flipV="1">
          <a:off x="9163050" y="14069998"/>
          <a:ext cx="790575"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81059</xdr:rowOff>
    </xdr:from>
    <xdr:to>
      <xdr:col>46</xdr:col>
      <xdr:colOff>38100</xdr:colOff>
      <xdr:row>87</xdr:row>
      <xdr:rowOff>11209</xdr:rowOff>
    </xdr:to>
    <xdr:sp macro="" textlink="">
      <xdr:nvSpPr>
        <xdr:cNvPr id="367" name="楕円 366">
          <a:extLst>
            <a:ext uri="{FF2B5EF4-FFF2-40B4-BE49-F238E27FC236}">
              <a16:creationId xmlns:a16="http://schemas.microsoft.com/office/drawing/2014/main" id="{FB1C211B-3D1A-41B4-8565-81E6467A0E2B}"/>
            </a:ext>
          </a:extLst>
        </xdr:cNvPr>
        <xdr:cNvSpPr/>
      </xdr:nvSpPr>
      <xdr:spPr>
        <a:xfrm>
          <a:off x="8275637" y="14020896"/>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130519</xdr:rowOff>
    </xdr:from>
    <xdr:to>
      <xdr:col>50</xdr:col>
      <xdr:colOff>114300</xdr:colOff>
      <xdr:row>86</xdr:row>
      <xdr:rowOff>131859</xdr:rowOff>
    </xdr:to>
    <xdr:cxnSp macro="">
      <xdr:nvCxnSpPr>
        <xdr:cNvPr id="368" name="直線コネクタ 367">
          <a:extLst>
            <a:ext uri="{FF2B5EF4-FFF2-40B4-BE49-F238E27FC236}">
              <a16:creationId xmlns:a16="http://schemas.microsoft.com/office/drawing/2014/main" id="{DB11A560-466F-4B1E-875B-6DA5B23CC1DE}"/>
            </a:ext>
          </a:extLst>
        </xdr:cNvPr>
        <xdr:cNvCxnSpPr/>
      </xdr:nvCxnSpPr>
      <xdr:spPr>
        <a:xfrm flipV="1">
          <a:off x="8326437" y="14070356"/>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81221</xdr:rowOff>
    </xdr:from>
    <xdr:to>
      <xdr:col>41</xdr:col>
      <xdr:colOff>101600</xdr:colOff>
      <xdr:row>87</xdr:row>
      <xdr:rowOff>11371</xdr:rowOff>
    </xdr:to>
    <xdr:sp macro="" textlink="">
      <xdr:nvSpPr>
        <xdr:cNvPr id="369" name="楕円 368">
          <a:extLst>
            <a:ext uri="{FF2B5EF4-FFF2-40B4-BE49-F238E27FC236}">
              <a16:creationId xmlns:a16="http://schemas.microsoft.com/office/drawing/2014/main" id="{9D922271-7B4B-4BFC-96B1-98E59DE46AB6}"/>
            </a:ext>
          </a:extLst>
        </xdr:cNvPr>
        <xdr:cNvSpPr/>
      </xdr:nvSpPr>
      <xdr:spPr>
        <a:xfrm>
          <a:off x="7419975" y="14021058"/>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131859</xdr:rowOff>
    </xdr:from>
    <xdr:to>
      <xdr:col>45</xdr:col>
      <xdr:colOff>177800</xdr:colOff>
      <xdr:row>86</xdr:row>
      <xdr:rowOff>132021</xdr:rowOff>
    </xdr:to>
    <xdr:cxnSp macro="">
      <xdr:nvCxnSpPr>
        <xdr:cNvPr id="370" name="直線コネクタ 369">
          <a:extLst>
            <a:ext uri="{FF2B5EF4-FFF2-40B4-BE49-F238E27FC236}">
              <a16:creationId xmlns:a16="http://schemas.microsoft.com/office/drawing/2014/main" id="{8A091BCF-B568-4217-A80F-D54BB3FF65D3}"/>
            </a:ext>
          </a:extLst>
        </xdr:cNvPr>
        <xdr:cNvCxnSpPr/>
      </xdr:nvCxnSpPr>
      <xdr:spPr>
        <a:xfrm flipV="1">
          <a:off x="7475537" y="14066934"/>
          <a:ext cx="8509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81418</xdr:rowOff>
    </xdr:from>
    <xdr:to>
      <xdr:col>36</xdr:col>
      <xdr:colOff>165100</xdr:colOff>
      <xdr:row>87</xdr:row>
      <xdr:rowOff>11568</xdr:rowOff>
    </xdr:to>
    <xdr:sp macro="" textlink="">
      <xdr:nvSpPr>
        <xdr:cNvPr id="371" name="楕円 370">
          <a:extLst>
            <a:ext uri="{FF2B5EF4-FFF2-40B4-BE49-F238E27FC236}">
              <a16:creationId xmlns:a16="http://schemas.microsoft.com/office/drawing/2014/main" id="{724FE582-38EE-4F35-A1AC-D54BED03FE35}"/>
            </a:ext>
          </a:extLst>
        </xdr:cNvPr>
        <xdr:cNvSpPr/>
      </xdr:nvSpPr>
      <xdr:spPr>
        <a:xfrm>
          <a:off x="6583362" y="14021255"/>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132021</xdr:rowOff>
    </xdr:from>
    <xdr:to>
      <xdr:col>41</xdr:col>
      <xdr:colOff>50800</xdr:colOff>
      <xdr:row>86</xdr:row>
      <xdr:rowOff>132218</xdr:rowOff>
    </xdr:to>
    <xdr:cxnSp macro="">
      <xdr:nvCxnSpPr>
        <xdr:cNvPr id="372" name="直線コネクタ 371">
          <a:extLst>
            <a:ext uri="{FF2B5EF4-FFF2-40B4-BE49-F238E27FC236}">
              <a16:creationId xmlns:a16="http://schemas.microsoft.com/office/drawing/2014/main" id="{307581D6-3076-4572-8CF4-AEE936404A5B}"/>
            </a:ext>
          </a:extLst>
        </xdr:cNvPr>
        <xdr:cNvCxnSpPr/>
      </xdr:nvCxnSpPr>
      <xdr:spPr>
        <a:xfrm flipV="1">
          <a:off x="6629400" y="14067096"/>
          <a:ext cx="846137"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a:extLst>
            <a:ext uri="{FF2B5EF4-FFF2-40B4-BE49-F238E27FC236}">
              <a16:creationId xmlns:a16="http://schemas.microsoft.com/office/drawing/2014/main" id="{21A75BBF-DC7C-4EDA-AC28-7DE1F3E50A65}"/>
            </a:ext>
          </a:extLst>
        </xdr:cNvPr>
        <xdr:cNvSpPr txBox="1"/>
      </xdr:nvSpPr>
      <xdr:spPr>
        <a:xfrm>
          <a:off x="8925002" y="137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142298</xdr:rowOff>
    </xdr:from>
    <xdr:ext cx="469744" cy="259045"/>
    <xdr:sp macro="" textlink="">
      <xdr:nvSpPr>
        <xdr:cNvPr id="374" name="n_2aveValue【公営住宅】&#10;一人当たり面積">
          <a:extLst>
            <a:ext uri="{FF2B5EF4-FFF2-40B4-BE49-F238E27FC236}">
              <a16:creationId xmlns:a16="http://schemas.microsoft.com/office/drawing/2014/main" id="{15B874E4-E1AC-4F17-A555-4CEF0107AB86}"/>
            </a:ext>
          </a:extLst>
        </xdr:cNvPr>
        <xdr:cNvSpPr txBox="1"/>
      </xdr:nvSpPr>
      <xdr:spPr>
        <a:xfrm>
          <a:off x="8096327" y="1375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140338</xdr:rowOff>
    </xdr:from>
    <xdr:ext cx="469744" cy="259045"/>
    <xdr:sp macro="" textlink="">
      <xdr:nvSpPr>
        <xdr:cNvPr id="375" name="n_3aveValue【公営住宅】&#10;一人当たり面積">
          <a:extLst>
            <a:ext uri="{FF2B5EF4-FFF2-40B4-BE49-F238E27FC236}">
              <a16:creationId xmlns:a16="http://schemas.microsoft.com/office/drawing/2014/main" id="{655B5E3D-1166-405F-9EA0-7DF432213761}"/>
            </a:ext>
          </a:extLst>
        </xdr:cNvPr>
        <xdr:cNvSpPr txBox="1"/>
      </xdr:nvSpPr>
      <xdr:spPr>
        <a:xfrm>
          <a:off x="7250189" y="1375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137791</xdr:rowOff>
    </xdr:from>
    <xdr:ext cx="469744" cy="259045"/>
    <xdr:sp macro="" textlink="">
      <xdr:nvSpPr>
        <xdr:cNvPr id="376" name="n_4aveValue【公営住宅】&#10;一人当たり面積">
          <a:extLst>
            <a:ext uri="{FF2B5EF4-FFF2-40B4-BE49-F238E27FC236}">
              <a16:creationId xmlns:a16="http://schemas.microsoft.com/office/drawing/2014/main" id="{A1F4AC2A-B9D3-490A-9D8C-170164EE5EE9}"/>
            </a:ext>
          </a:extLst>
        </xdr:cNvPr>
        <xdr:cNvSpPr txBox="1"/>
      </xdr:nvSpPr>
      <xdr:spPr>
        <a:xfrm>
          <a:off x="6408814" y="13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996</xdr:rowOff>
    </xdr:from>
    <xdr:ext cx="469744" cy="259045"/>
    <xdr:sp macro="" textlink="">
      <xdr:nvSpPr>
        <xdr:cNvPr id="377" name="n_1mainValue【公営住宅】&#10;一人当たり面積">
          <a:extLst>
            <a:ext uri="{FF2B5EF4-FFF2-40B4-BE49-F238E27FC236}">
              <a16:creationId xmlns:a16="http://schemas.microsoft.com/office/drawing/2014/main" id="{79FE6B2F-514B-421D-84E5-5FC71BDE1185}"/>
            </a:ext>
          </a:extLst>
        </xdr:cNvPr>
        <xdr:cNvSpPr txBox="1"/>
      </xdr:nvSpPr>
      <xdr:spPr>
        <a:xfrm>
          <a:off x="8925002" y="1409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2336</xdr:rowOff>
    </xdr:from>
    <xdr:ext cx="469744" cy="259045"/>
    <xdr:sp macro="" textlink="">
      <xdr:nvSpPr>
        <xdr:cNvPr id="378" name="n_2mainValue【公営住宅】&#10;一人当たり面積">
          <a:extLst>
            <a:ext uri="{FF2B5EF4-FFF2-40B4-BE49-F238E27FC236}">
              <a16:creationId xmlns:a16="http://schemas.microsoft.com/office/drawing/2014/main" id="{34CC1509-6CC1-48FA-A7A7-D885997BD191}"/>
            </a:ext>
          </a:extLst>
        </xdr:cNvPr>
        <xdr:cNvSpPr txBox="1"/>
      </xdr:nvSpPr>
      <xdr:spPr>
        <a:xfrm>
          <a:off x="8096327" y="140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2498</xdr:rowOff>
    </xdr:from>
    <xdr:ext cx="469744" cy="259045"/>
    <xdr:sp macro="" textlink="">
      <xdr:nvSpPr>
        <xdr:cNvPr id="379" name="n_3mainValue【公営住宅】&#10;一人当たり面積">
          <a:extLst>
            <a:ext uri="{FF2B5EF4-FFF2-40B4-BE49-F238E27FC236}">
              <a16:creationId xmlns:a16="http://schemas.microsoft.com/office/drawing/2014/main" id="{9B78F8D4-F9B4-4769-AD5F-AC164B27B3E8}"/>
            </a:ext>
          </a:extLst>
        </xdr:cNvPr>
        <xdr:cNvSpPr txBox="1"/>
      </xdr:nvSpPr>
      <xdr:spPr>
        <a:xfrm>
          <a:off x="7250189" y="1410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2695</xdr:rowOff>
    </xdr:from>
    <xdr:ext cx="469744" cy="259045"/>
    <xdr:sp macro="" textlink="">
      <xdr:nvSpPr>
        <xdr:cNvPr id="380" name="n_4mainValue【公営住宅】&#10;一人当たり面積">
          <a:extLst>
            <a:ext uri="{FF2B5EF4-FFF2-40B4-BE49-F238E27FC236}">
              <a16:creationId xmlns:a16="http://schemas.microsoft.com/office/drawing/2014/main" id="{253800E5-D592-48C5-A660-77283AC9BF15}"/>
            </a:ext>
          </a:extLst>
        </xdr:cNvPr>
        <xdr:cNvSpPr txBox="1"/>
      </xdr:nvSpPr>
      <xdr:spPr>
        <a:xfrm>
          <a:off x="6408814" y="1410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CB15B362-D59A-4E56-A251-F6D7517128D2}"/>
            </a:ext>
          </a:extLst>
        </xdr:cNvPr>
        <xdr:cNvSpPr/>
      </xdr:nvSpPr>
      <xdr:spPr>
        <a:xfrm>
          <a:off x="723900" y="14763750"/>
          <a:ext cx="4495800"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7573790A-013B-4D55-8ADB-2B9B6A0E5091}"/>
            </a:ext>
          </a:extLst>
        </xdr:cNvPr>
        <xdr:cNvSpPr/>
      </xdr:nvSpPr>
      <xdr:spPr>
        <a:xfrm>
          <a:off x="8556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FDFE397F-1A63-4D41-8716-8F4B8AA8E557}"/>
            </a:ext>
          </a:extLst>
        </xdr:cNvPr>
        <xdr:cNvSpPr/>
      </xdr:nvSpPr>
      <xdr:spPr>
        <a:xfrm>
          <a:off x="8556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B05E6E6B-CFBB-4F21-A3FC-93C56EC36937}"/>
            </a:ext>
          </a:extLst>
        </xdr:cNvPr>
        <xdr:cNvSpPr/>
      </xdr:nvSpPr>
      <xdr:spPr>
        <a:xfrm>
          <a:off x="18097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D3D1006A-EBB0-4C05-A30C-6B9147EBC1D5}"/>
            </a:ext>
          </a:extLst>
        </xdr:cNvPr>
        <xdr:cNvSpPr/>
      </xdr:nvSpPr>
      <xdr:spPr>
        <a:xfrm>
          <a:off x="18097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BF99391E-1105-4DBA-BC39-1BD57E152137}"/>
            </a:ext>
          </a:extLst>
        </xdr:cNvPr>
        <xdr:cNvSpPr/>
      </xdr:nvSpPr>
      <xdr:spPr>
        <a:xfrm>
          <a:off x="289560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2A1B2CC6-B1F8-4202-86B2-E5A4CD6DB07F}"/>
            </a:ext>
          </a:extLst>
        </xdr:cNvPr>
        <xdr:cNvSpPr/>
      </xdr:nvSpPr>
      <xdr:spPr>
        <a:xfrm>
          <a:off x="289560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FD0AEF61-1454-4D16-8F8A-3B13BF22E9C3}"/>
            </a:ext>
          </a:extLst>
        </xdr:cNvPr>
        <xdr:cNvSpPr/>
      </xdr:nvSpPr>
      <xdr:spPr>
        <a:xfrm>
          <a:off x="723900" y="1590675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C2AB0AAB-A924-43E9-8F86-82330B1BB2DB}"/>
            </a:ext>
          </a:extLst>
        </xdr:cNvPr>
        <xdr:cNvSpPr txBox="1"/>
      </xdr:nvSpPr>
      <xdr:spPr>
        <a:xfrm>
          <a:off x="6953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C1B799E1-C23E-4819-8119-B09B3CFC4791}"/>
            </a:ext>
          </a:extLst>
        </xdr:cNvPr>
        <xdr:cNvCxnSpPr/>
      </xdr:nvCxnSpPr>
      <xdr:spPr>
        <a:xfrm>
          <a:off x="723900"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C70C13D0-3897-42D8-B1C4-8C6CED151E5C}"/>
            </a:ext>
          </a:extLst>
        </xdr:cNvPr>
        <xdr:cNvSpPr txBox="1"/>
      </xdr:nvSpPr>
      <xdr:spPr>
        <a:xfrm>
          <a:off x="2852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CC51F4C0-2D4D-47CE-A658-5B5E8E4E7A00}"/>
            </a:ext>
          </a:extLst>
        </xdr:cNvPr>
        <xdr:cNvCxnSpPr/>
      </xdr:nvCxnSpPr>
      <xdr:spPr>
        <a:xfrm>
          <a:off x="723900" y="178709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68B87AD2-C1C5-4618-926A-56AA896A2E89}"/>
            </a:ext>
          </a:extLst>
        </xdr:cNvPr>
        <xdr:cNvSpPr txBox="1"/>
      </xdr:nvSpPr>
      <xdr:spPr>
        <a:xfrm>
          <a:off x="2852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EC3EA800-70B6-4F58-B510-CB417B41407E}"/>
            </a:ext>
          </a:extLst>
        </xdr:cNvPr>
        <xdr:cNvCxnSpPr/>
      </xdr:nvCxnSpPr>
      <xdr:spPr>
        <a:xfrm>
          <a:off x="723900" y="1754436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E7EDCA3B-B104-4081-812A-AF887106E718}"/>
            </a:ext>
          </a:extLst>
        </xdr:cNvPr>
        <xdr:cNvSpPr txBox="1"/>
      </xdr:nvSpPr>
      <xdr:spPr>
        <a:xfrm>
          <a:off x="354178" y="174021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A167F156-4D93-4EA7-8E18-B388E9793912}"/>
            </a:ext>
          </a:extLst>
        </xdr:cNvPr>
        <xdr:cNvCxnSpPr/>
      </xdr:nvCxnSpPr>
      <xdr:spPr>
        <a:xfrm>
          <a:off x="723900" y="172130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AC87CDE9-4DDE-414A-BDD6-F8EC5B494C1A}"/>
            </a:ext>
          </a:extLst>
        </xdr:cNvPr>
        <xdr:cNvSpPr txBox="1"/>
      </xdr:nvSpPr>
      <xdr:spPr>
        <a:xfrm>
          <a:off x="354178"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B1E103D0-7F44-49FB-8203-31663598248C}"/>
            </a:ext>
          </a:extLst>
        </xdr:cNvPr>
        <xdr:cNvCxnSpPr/>
      </xdr:nvCxnSpPr>
      <xdr:spPr>
        <a:xfrm>
          <a:off x="723900" y="1688646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FD03B90F-C60D-403C-B088-6951D073DF6B}"/>
            </a:ext>
          </a:extLst>
        </xdr:cNvPr>
        <xdr:cNvSpPr txBox="1"/>
      </xdr:nvSpPr>
      <xdr:spPr>
        <a:xfrm>
          <a:off x="354178"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7A701C1F-45B3-4756-83B3-B33D73AD2A9A}"/>
            </a:ext>
          </a:extLst>
        </xdr:cNvPr>
        <xdr:cNvCxnSpPr/>
      </xdr:nvCxnSpPr>
      <xdr:spPr>
        <a:xfrm>
          <a:off x="723900" y="165646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215BE0E1-71B8-4536-BB39-25524B8F0313}"/>
            </a:ext>
          </a:extLst>
        </xdr:cNvPr>
        <xdr:cNvSpPr txBox="1"/>
      </xdr:nvSpPr>
      <xdr:spPr>
        <a:xfrm>
          <a:off x="354178" y="16422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F806BBAD-4105-437C-A1DA-1271C37B11A3}"/>
            </a:ext>
          </a:extLst>
        </xdr:cNvPr>
        <xdr:cNvCxnSpPr/>
      </xdr:nvCxnSpPr>
      <xdr:spPr>
        <a:xfrm>
          <a:off x="723900" y="1623808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B70CCAC5-35F0-4D49-A64E-25D420BC1D7C}"/>
            </a:ext>
          </a:extLst>
        </xdr:cNvPr>
        <xdr:cNvSpPr txBox="1"/>
      </xdr:nvSpPr>
      <xdr:spPr>
        <a:xfrm>
          <a:off x="408773" y="1609586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F92BCD96-90A9-4787-8D04-90684605658C}"/>
            </a:ext>
          </a:extLst>
        </xdr:cNvPr>
        <xdr:cNvCxnSpPr/>
      </xdr:nvCxnSpPr>
      <xdr:spPr>
        <a:xfrm>
          <a:off x="723900"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7659E610-D3A9-42E7-8D51-7680AB81D67C}"/>
            </a:ext>
          </a:extLst>
        </xdr:cNvPr>
        <xdr:cNvSpPr/>
      </xdr:nvSpPr>
      <xdr:spPr>
        <a:xfrm>
          <a:off x="723900" y="1590675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6" name="直線コネクタ 405">
          <a:extLst>
            <a:ext uri="{FF2B5EF4-FFF2-40B4-BE49-F238E27FC236}">
              <a16:creationId xmlns:a16="http://schemas.microsoft.com/office/drawing/2014/main" id="{EA1EF069-3B1F-48C2-941C-5090A1DB3AE8}"/>
            </a:ext>
          </a:extLst>
        </xdr:cNvPr>
        <xdr:cNvCxnSpPr/>
      </xdr:nvCxnSpPr>
      <xdr:spPr>
        <a:xfrm flipV="1">
          <a:off x="4411027" y="16298636"/>
          <a:ext cx="0" cy="1572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691F9C81-1C63-4781-8A3A-CBB82EBE0493}"/>
            </a:ext>
          </a:extLst>
        </xdr:cNvPr>
        <xdr:cNvSpPr txBox="1"/>
      </xdr:nvSpPr>
      <xdr:spPr>
        <a:xfrm>
          <a:off x="4449762"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a:extLst>
            <a:ext uri="{FF2B5EF4-FFF2-40B4-BE49-F238E27FC236}">
              <a16:creationId xmlns:a16="http://schemas.microsoft.com/office/drawing/2014/main" id="{8B3E6EB8-DE58-4474-8943-0655514BC704}"/>
            </a:ext>
          </a:extLst>
        </xdr:cNvPr>
        <xdr:cNvCxnSpPr/>
      </xdr:nvCxnSpPr>
      <xdr:spPr>
        <a:xfrm>
          <a:off x="4332287" y="1787094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E9568F21-B026-43A7-A50E-1E495368505C}"/>
            </a:ext>
          </a:extLst>
        </xdr:cNvPr>
        <xdr:cNvSpPr txBox="1"/>
      </xdr:nvSpPr>
      <xdr:spPr>
        <a:xfrm>
          <a:off x="4449762" y="160786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10" name="直線コネクタ 409">
          <a:extLst>
            <a:ext uri="{FF2B5EF4-FFF2-40B4-BE49-F238E27FC236}">
              <a16:creationId xmlns:a16="http://schemas.microsoft.com/office/drawing/2014/main" id="{4D2C8573-17E9-4103-A300-C3092F16179E}"/>
            </a:ext>
          </a:extLst>
        </xdr:cNvPr>
        <xdr:cNvCxnSpPr/>
      </xdr:nvCxnSpPr>
      <xdr:spPr>
        <a:xfrm>
          <a:off x="4332287" y="1629863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154413</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2A4636AB-7951-47CF-AC64-0116F3E126FE}"/>
            </a:ext>
          </a:extLst>
        </xdr:cNvPr>
        <xdr:cNvSpPr txBox="1"/>
      </xdr:nvSpPr>
      <xdr:spPr>
        <a:xfrm>
          <a:off x="4449762" y="1712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131536</xdr:rowOff>
    </xdr:from>
    <xdr:to>
      <xdr:col>24</xdr:col>
      <xdr:colOff>114300</xdr:colOff>
      <xdr:row>106</xdr:row>
      <xdr:rowOff>61686</xdr:rowOff>
    </xdr:to>
    <xdr:sp macro="" textlink="">
      <xdr:nvSpPr>
        <xdr:cNvPr id="412" name="フローチャート: 判断 411">
          <a:extLst>
            <a:ext uri="{FF2B5EF4-FFF2-40B4-BE49-F238E27FC236}">
              <a16:creationId xmlns:a16="http://schemas.microsoft.com/office/drawing/2014/main" id="{25463A09-1116-4525-B4DA-02509251CE18}"/>
            </a:ext>
          </a:extLst>
        </xdr:cNvPr>
        <xdr:cNvSpPr/>
      </xdr:nvSpPr>
      <xdr:spPr>
        <a:xfrm>
          <a:off x="4360862" y="17276536"/>
          <a:ext cx="96838"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77651</xdr:rowOff>
    </xdr:from>
    <xdr:to>
      <xdr:col>20</xdr:col>
      <xdr:colOff>38100</xdr:colOff>
      <xdr:row>106</xdr:row>
      <xdr:rowOff>7801</xdr:rowOff>
    </xdr:to>
    <xdr:sp macro="" textlink="">
      <xdr:nvSpPr>
        <xdr:cNvPr id="413" name="フローチャート: 判断 412">
          <a:extLst>
            <a:ext uri="{FF2B5EF4-FFF2-40B4-BE49-F238E27FC236}">
              <a16:creationId xmlns:a16="http://schemas.microsoft.com/office/drawing/2014/main" id="{6C42004F-D96B-475A-8F3F-401F90D00DB0}"/>
            </a:ext>
          </a:extLst>
        </xdr:cNvPr>
        <xdr:cNvSpPr/>
      </xdr:nvSpPr>
      <xdr:spPr>
        <a:xfrm>
          <a:off x="3570287" y="17222651"/>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111942</xdr:rowOff>
    </xdr:from>
    <xdr:to>
      <xdr:col>15</xdr:col>
      <xdr:colOff>101600</xdr:colOff>
      <xdr:row>106</xdr:row>
      <xdr:rowOff>42092</xdr:rowOff>
    </xdr:to>
    <xdr:sp macro="" textlink="">
      <xdr:nvSpPr>
        <xdr:cNvPr id="414" name="フローチャート: 判断 413">
          <a:extLst>
            <a:ext uri="{FF2B5EF4-FFF2-40B4-BE49-F238E27FC236}">
              <a16:creationId xmlns:a16="http://schemas.microsoft.com/office/drawing/2014/main" id="{FB34F9DD-532B-4753-9E6C-A7FEB4A6F0B5}"/>
            </a:ext>
          </a:extLst>
        </xdr:cNvPr>
        <xdr:cNvSpPr/>
      </xdr:nvSpPr>
      <xdr:spPr>
        <a:xfrm>
          <a:off x="2714625" y="17256942"/>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56424</xdr:rowOff>
    </xdr:from>
    <xdr:to>
      <xdr:col>10</xdr:col>
      <xdr:colOff>165100</xdr:colOff>
      <xdr:row>105</xdr:row>
      <xdr:rowOff>158024</xdr:rowOff>
    </xdr:to>
    <xdr:sp macro="" textlink="">
      <xdr:nvSpPr>
        <xdr:cNvPr id="415" name="フローチャート: 判断 414">
          <a:extLst>
            <a:ext uri="{FF2B5EF4-FFF2-40B4-BE49-F238E27FC236}">
              <a16:creationId xmlns:a16="http://schemas.microsoft.com/office/drawing/2014/main" id="{21604637-AF74-4888-BF1C-3126681712AB}"/>
            </a:ext>
          </a:extLst>
        </xdr:cNvPr>
        <xdr:cNvSpPr/>
      </xdr:nvSpPr>
      <xdr:spPr>
        <a:xfrm>
          <a:off x="1878012" y="17201424"/>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28666</xdr:rowOff>
    </xdr:from>
    <xdr:to>
      <xdr:col>6</xdr:col>
      <xdr:colOff>38100</xdr:colOff>
      <xdr:row>105</xdr:row>
      <xdr:rowOff>130266</xdr:rowOff>
    </xdr:to>
    <xdr:sp macro="" textlink="">
      <xdr:nvSpPr>
        <xdr:cNvPr id="416" name="フローチャート: 判断 415">
          <a:extLst>
            <a:ext uri="{FF2B5EF4-FFF2-40B4-BE49-F238E27FC236}">
              <a16:creationId xmlns:a16="http://schemas.microsoft.com/office/drawing/2014/main" id="{94FED8D5-9812-4108-B7E2-87EADAA70A64}"/>
            </a:ext>
          </a:extLst>
        </xdr:cNvPr>
        <xdr:cNvSpPr/>
      </xdr:nvSpPr>
      <xdr:spPr>
        <a:xfrm>
          <a:off x="1036637" y="17173666"/>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15CE457-60C6-4B21-8152-20B25AEC748C}"/>
            </a:ext>
          </a:extLst>
        </xdr:cNvPr>
        <xdr:cNvSpPr txBox="1"/>
      </xdr:nvSpPr>
      <xdr:spPr>
        <a:xfrm>
          <a:off x="4230687"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0D71678-A53C-4DD3-A81F-7765E93FFBDA}"/>
            </a:ext>
          </a:extLst>
        </xdr:cNvPr>
        <xdr:cNvSpPr txBox="1"/>
      </xdr:nvSpPr>
      <xdr:spPr>
        <a:xfrm>
          <a:off x="34401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4095BDF-C0E5-4234-B273-05CD5ECB0042}"/>
            </a:ext>
          </a:extLst>
        </xdr:cNvPr>
        <xdr:cNvSpPr txBox="1"/>
      </xdr:nvSpPr>
      <xdr:spPr>
        <a:xfrm>
          <a:off x="25892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D78FB68-2B91-4542-8056-0BC44D004CD4}"/>
            </a:ext>
          </a:extLst>
        </xdr:cNvPr>
        <xdr:cNvSpPr txBox="1"/>
      </xdr:nvSpPr>
      <xdr:spPr>
        <a:xfrm>
          <a:off x="174307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4783681C-DC85-4CDD-9B66-06498E39DEB3}"/>
            </a:ext>
          </a:extLst>
        </xdr:cNvPr>
        <xdr:cNvSpPr txBox="1"/>
      </xdr:nvSpPr>
      <xdr:spPr>
        <a:xfrm>
          <a:off x="9064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12337</xdr:rowOff>
    </xdr:from>
    <xdr:to>
      <xdr:col>24</xdr:col>
      <xdr:colOff>114300</xdr:colOff>
      <xdr:row>107</xdr:row>
      <xdr:rowOff>113937</xdr:rowOff>
    </xdr:to>
    <xdr:sp macro="" textlink="">
      <xdr:nvSpPr>
        <xdr:cNvPr id="422" name="楕円 421">
          <a:extLst>
            <a:ext uri="{FF2B5EF4-FFF2-40B4-BE49-F238E27FC236}">
              <a16:creationId xmlns:a16="http://schemas.microsoft.com/office/drawing/2014/main" id="{2FB0DE4D-40FC-47E8-97A6-97D1BEC097C2}"/>
            </a:ext>
          </a:extLst>
        </xdr:cNvPr>
        <xdr:cNvSpPr/>
      </xdr:nvSpPr>
      <xdr:spPr>
        <a:xfrm>
          <a:off x="4360862" y="17504999"/>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162214</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90224732-F2AC-4C87-B4EA-38BB836356FC}"/>
            </a:ext>
          </a:extLst>
        </xdr:cNvPr>
        <xdr:cNvSpPr txBox="1"/>
      </xdr:nvSpPr>
      <xdr:spPr>
        <a:xfrm>
          <a:off x="4449762" y="1747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4173</xdr:rowOff>
    </xdr:from>
    <xdr:to>
      <xdr:col>20</xdr:col>
      <xdr:colOff>38100</xdr:colOff>
      <xdr:row>107</xdr:row>
      <xdr:rowOff>105773</xdr:rowOff>
    </xdr:to>
    <xdr:sp macro="" textlink="">
      <xdr:nvSpPr>
        <xdr:cNvPr id="424" name="楕円 423">
          <a:extLst>
            <a:ext uri="{FF2B5EF4-FFF2-40B4-BE49-F238E27FC236}">
              <a16:creationId xmlns:a16="http://schemas.microsoft.com/office/drawing/2014/main" id="{1E33B44A-48FE-4F73-8365-E8F1D27CC098}"/>
            </a:ext>
          </a:extLst>
        </xdr:cNvPr>
        <xdr:cNvSpPr/>
      </xdr:nvSpPr>
      <xdr:spPr>
        <a:xfrm>
          <a:off x="3570287" y="17496835"/>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54973</xdr:rowOff>
    </xdr:from>
    <xdr:to>
      <xdr:col>24</xdr:col>
      <xdr:colOff>63500</xdr:colOff>
      <xdr:row>107</xdr:row>
      <xdr:rowOff>63137</xdr:rowOff>
    </xdr:to>
    <xdr:cxnSp macro="">
      <xdr:nvCxnSpPr>
        <xdr:cNvPr id="425" name="直線コネクタ 424">
          <a:extLst>
            <a:ext uri="{FF2B5EF4-FFF2-40B4-BE49-F238E27FC236}">
              <a16:creationId xmlns:a16="http://schemas.microsoft.com/office/drawing/2014/main" id="{F6EB1C41-62FE-446B-BC58-61EB6DB7BD55}"/>
            </a:ext>
          </a:extLst>
        </xdr:cNvPr>
        <xdr:cNvCxnSpPr/>
      </xdr:nvCxnSpPr>
      <xdr:spPr>
        <a:xfrm>
          <a:off x="3621087" y="17542873"/>
          <a:ext cx="790575" cy="1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170724</xdr:rowOff>
    </xdr:from>
    <xdr:to>
      <xdr:col>15</xdr:col>
      <xdr:colOff>101600</xdr:colOff>
      <xdr:row>107</xdr:row>
      <xdr:rowOff>100874</xdr:rowOff>
    </xdr:to>
    <xdr:sp macro="" textlink="">
      <xdr:nvSpPr>
        <xdr:cNvPr id="426" name="楕円 425">
          <a:extLst>
            <a:ext uri="{FF2B5EF4-FFF2-40B4-BE49-F238E27FC236}">
              <a16:creationId xmlns:a16="http://schemas.microsoft.com/office/drawing/2014/main" id="{453535B8-0B7D-468D-9B52-7EC33686BD64}"/>
            </a:ext>
          </a:extLst>
        </xdr:cNvPr>
        <xdr:cNvSpPr/>
      </xdr:nvSpPr>
      <xdr:spPr>
        <a:xfrm>
          <a:off x="2714625" y="17487174"/>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50074</xdr:rowOff>
    </xdr:from>
    <xdr:to>
      <xdr:col>19</xdr:col>
      <xdr:colOff>177800</xdr:colOff>
      <xdr:row>107</xdr:row>
      <xdr:rowOff>54973</xdr:rowOff>
    </xdr:to>
    <xdr:cxnSp macro="">
      <xdr:nvCxnSpPr>
        <xdr:cNvPr id="427" name="直線コネクタ 426">
          <a:extLst>
            <a:ext uri="{FF2B5EF4-FFF2-40B4-BE49-F238E27FC236}">
              <a16:creationId xmlns:a16="http://schemas.microsoft.com/office/drawing/2014/main" id="{4AA0B677-02AE-4C76-93CF-9388EB69375A}"/>
            </a:ext>
          </a:extLst>
        </xdr:cNvPr>
        <xdr:cNvCxnSpPr/>
      </xdr:nvCxnSpPr>
      <xdr:spPr>
        <a:xfrm>
          <a:off x="2770187" y="17542736"/>
          <a:ext cx="8509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167458</xdr:rowOff>
    </xdr:from>
    <xdr:to>
      <xdr:col>10</xdr:col>
      <xdr:colOff>165100</xdr:colOff>
      <xdr:row>107</xdr:row>
      <xdr:rowOff>97608</xdr:rowOff>
    </xdr:to>
    <xdr:sp macro="" textlink="">
      <xdr:nvSpPr>
        <xdr:cNvPr id="428" name="楕円 427">
          <a:extLst>
            <a:ext uri="{FF2B5EF4-FFF2-40B4-BE49-F238E27FC236}">
              <a16:creationId xmlns:a16="http://schemas.microsoft.com/office/drawing/2014/main" id="{25513DF3-08F1-4128-B263-ADB126AAC90B}"/>
            </a:ext>
          </a:extLst>
        </xdr:cNvPr>
        <xdr:cNvSpPr/>
      </xdr:nvSpPr>
      <xdr:spPr>
        <a:xfrm>
          <a:off x="1878012" y="17488670"/>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46808</xdr:rowOff>
    </xdr:from>
    <xdr:to>
      <xdr:col>15</xdr:col>
      <xdr:colOff>50800</xdr:colOff>
      <xdr:row>107</xdr:row>
      <xdr:rowOff>50074</xdr:rowOff>
    </xdr:to>
    <xdr:cxnSp macro="">
      <xdr:nvCxnSpPr>
        <xdr:cNvPr id="429" name="直線コネクタ 428">
          <a:extLst>
            <a:ext uri="{FF2B5EF4-FFF2-40B4-BE49-F238E27FC236}">
              <a16:creationId xmlns:a16="http://schemas.microsoft.com/office/drawing/2014/main" id="{CAC405AB-8F98-459B-A8E2-64B7203D10D2}"/>
            </a:ext>
          </a:extLst>
        </xdr:cNvPr>
        <xdr:cNvCxnSpPr/>
      </xdr:nvCxnSpPr>
      <xdr:spPr>
        <a:xfrm>
          <a:off x="1924050" y="17534708"/>
          <a:ext cx="846137" cy="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157662</xdr:rowOff>
    </xdr:from>
    <xdr:to>
      <xdr:col>6</xdr:col>
      <xdr:colOff>38100</xdr:colOff>
      <xdr:row>107</xdr:row>
      <xdr:rowOff>87812</xdr:rowOff>
    </xdr:to>
    <xdr:sp macro="" textlink="">
      <xdr:nvSpPr>
        <xdr:cNvPr id="430" name="楕円 429">
          <a:extLst>
            <a:ext uri="{FF2B5EF4-FFF2-40B4-BE49-F238E27FC236}">
              <a16:creationId xmlns:a16="http://schemas.microsoft.com/office/drawing/2014/main" id="{2B8C1754-5C26-4F5B-8E6F-8E5F360F25FE}"/>
            </a:ext>
          </a:extLst>
        </xdr:cNvPr>
        <xdr:cNvSpPr/>
      </xdr:nvSpPr>
      <xdr:spPr>
        <a:xfrm>
          <a:off x="1036637" y="17478874"/>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37012</xdr:rowOff>
    </xdr:from>
    <xdr:to>
      <xdr:col>10</xdr:col>
      <xdr:colOff>114300</xdr:colOff>
      <xdr:row>107</xdr:row>
      <xdr:rowOff>46808</xdr:rowOff>
    </xdr:to>
    <xdr:cxnSp macro="">
      <xdr:nvCxnSpPr>
        <xdr:cNvPr id="431" name="直線コネクタ 430">
          <a:extLst>
            <a:ext uri="{FF2B5EF4-FFF2-40B4-BE49-F238E27FC236}">
              <a16:creationId xmlns:a16="http://schemas.microsoft.com/office/drawing/2014/main" id="{F80BA8D7-9C7C-4447-8995-4DEF506A480F}"/>
            </a:ext>
          </a:extLst>
        </xdr:cNvPr>
        <xdr:cNvCxnSpPr/>
      </xdr:nvCxnSpPr>
      <xdr:spPr>
        <a:xfrm>
          <a:off x="1087437" y="17524912"/>
          <a:ext cx="836613"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24328</xdr:rowOff>
    </xdr:from>
    <xdr:ext cx="405111" cy="259045"/>
    <xdr:sp macro="" textlink="">
      <xdr:nvSpPr>
        <xdr:cNvPr id="432" name="n_1aveValue【港湾・漁港】&#10;有形固定資産減価償却率">
          <a:extLst>
            <a:ext uri="{FF2B5EF4-FFF2-40B4-BE49-F238E27FC236}">
              <a16:creationId xmlns:a16="http://schemas.microsoft.com/office/drawing/2014/main" id="{A5DFC22A-FC71-41BF-A7D3-623F8CA7A10B}"/>
            </a:ext>
          </a:extLst>
        </xdr:cNvPr>
        <xdr:cNvSpPr txBox="1"/>
      </xdr:nvSpPr>
      <xdr:spPr>
        <a:xfrm>
          <a:off x="3410594" y="1700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58619</xdr:rowOff>
    </xdr:from>
    <xdr:ext cx="405111" cy="259045"/>
    <xdr:sp macro="" textlink="">
      <xdr:nvSpPr>
        <xdr:cNvPr id="433" name="n_2aveValue【港湾・漁港】&#10;有形固定資産減価償却率">
          <a:extLst>
            <a:ext uri="{FF2B5EF4-FFF2-40B4-BE49-F238E27FC236}">
              <a16:creationId xmlns:a16="http://schemas.microsoft.com/office/drawing/2014/main" id="{6CD737ED-E020-4C70-9A5E-4327B582068D}"/>
            </a:ext>
          </a:extLst>
        </xdr:cNvPr>
        <xdr:cNvSpPr txBox="1"/>
      </xdr:nvSpPr>
      <xdr:spPr>
        <a:xfrm>
          <a:off x="2572394" y="1703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3101</xdr:rowOff>
    </xdr:from>
    <xdr:ext cx="405111" cy="259045"/>
    <xdr:sp macro="" textlink="">
      <xdr:nvSpPr>
        <xdr:cNvPr id="434" name="n_3aveValue【港湾・漁港】&#10;有形固定資産減価償却率">
          <a:extLst>
            <a:ext uri="{FF2B5EF4-FFF2-40B4-BE49-F238E27FC236}">
              <a16:creationId xmlns:a16="http://schemas.microsoft.com/office/drawing/2014/main" id="{E4B29D65-425A-42DE-A023-DB918981341F}"/>
            </a:ext>
          </a:extLst>
        </xdr:cNvPr>
        <xdr:cNvSpPr txBox="1"/>
      </xdr:nvSpPr>
      <xdr:spPr>
        <a:xfrm>
          <a:off x="1735781" y="1698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146793</xdr:rowOff>
    </xdr:from>
    <xdr:ext cx="405111" cy="259045"/>
    <xdr:sp macro="" textlink="">
      <xdr:nvSpPr>
        <xdr:cNvPr id="435" name="n_4aveValue【港湾・漁港】&#10;有形固定資産減価償却率">
          <a:extLst>
            <a:ext uri="{FF2B5EF4-FFF2-40B4-BE49-F238E27FC236}">
              <a16:creationId xmlns:a16="http://schemas.microsoft.com/office/drawing/2014/main" id="{4A012A58-AD46-4F34-9580-2F84BB488361}"/>
            </a:ext>
          </a:extLst>
        </xdr:cNvPr>
        <xdr:cNvSpPr txBox="1"/>
      </xdr:nvSpPr>
      <xdr:spPr>
        <a:xfrm>
          <a:off x="894406" y="1695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96900</xdr:rowOff>
    </xdr:from>
    <xdr:ext cx="405111" cy="259045"/>
    <xdr:sp macro="" textlink="">
      <xdr:nvSpPr>
        <xdr:cNvPr id="436" name="n_1mainValue【港湾・漁港】&#10;有形固定資産減価償却率">
          <a:extLst>
            <a:ext uri="{FF2B5EF4-FFF2-40B4-BE49-F238E27FC236}">
              <a16:creationId xmlns:a16="http://schemas.microsoft.com/office/drawing/2014/main" id="{C2370FED-C8AD-4AD1-B26A-3EB7ADCA64F2}"/>
            </a:ext>
          </a:extLst>
        </xdr:cNvPr>
        <xdr:cNvSpPr txBox="1"/>
      </xdr:nvSpPr>
      <xdr:spPr>
        <a:xfrm>
          <a:off x="3410594" y="1758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92001</xdr:rowOff>
    </xdr:from>
    <xdr:ext cx="405111" cy="259045"/>
    <xdr:sp macro="" textlink="">
      <xdr:nvSpPr>
        <xdr:cNvPr id="437" name="n_2mainValue【港湾・漁港】&#10;有形固定資産減価償却率">
          <a:extLst>
            <a:ext uri="{FF2B5EF4-FFF2-40B4-BE49-F238E27FC236}">
              <a16:creationId xmlns:a16="http://schemas.microsoft.com/office/drawing/2014/main" id="{F069D5E8-03F5-4125-B544-9479BD4DFAA3}"/>
            </a:ext>
          </a:extLst>
        </xdr:cNvPr>
        <xdr:cNvSpPr txBox="1"/>
      </xdr:nvSpPr>
      <xdr:spPr>
        <a:xfrm>
          <a:off x="2572394" y="175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88735</xdr:rowOff>
    </xdr:from>
    <xdr:ext cx="405111" cy="259045"/>
    <xdr:sp macro="" textlink="">
      <xdr:nvSpPr>
        <xdr:cNvPr id="438" name="n_3mainValue【港湾・漁港】&#10;有形固定資産減価償却率">
          <a:extLst>
            <a:ext uri="{FF2B5EF4-FFF2-40B4-BE49-F238E27FC236}">
              <a16:creationId xmlns:a16="http://schemas.microsoft.com/office/drawing/2014/main" id="{ED37953B-5B9A-400C-99C7-09D44155706B}"/>
            </a:ext>
          </a:extLst>
        </xdr:cNvPr>
        <xdr:cNvSpPr txBox="1"/>
      </xdr:nvSpPr>
      <xdr:spPr>
        <a:xfrm>
          <a:off x="1735781" y="17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78939</xdr:rowOff>
    </xdr:from>
    <xdr:ext cx="405111" cy="259045"/>
    <xdr:sp macro="" textlink="">
      <xdr:nvSpPr>
        <xdr:cNvPr id="439" name="n_4mainValue【港湾・漁港】&#10;有形固定資産減価償却率">
          <a:extLst>
            <a:ext uri="{FF2B5EF4-FFF2-40B4-BE49-F238E27FC236}">
              <a16:creationId xmlns:a16="http://schemas.microsoft.com/office/drawing/2014/main" id="{F87E1C16-220F-436E-9807-9679C739AE69}"/>
            </a:ext>
          </a:extLst>
        </xdr:cNvPr>
        <xdr:cNvSpPr txBox="1"/>
      </xdr:nvSpPr>
      <xdr:spPr>
        <a:xfrm>
          <a:off x="894406" y="1757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484D488D-DC93-4202-84D3-48E9C08CB2D6}"/>
            </a:ext>
          </a:extLst>
        </xdr:cNvPr>
        <xdr:cNvSpPr/>
      </xdr:nvSpPr>
      <xdr:spPr>
        <a:xfrm>
          <a:off x="6284912" y="14763750"/>
          <a:ext cx="4486275"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E00A2389-64B9-4A02-B4F4-61D1410D191E}"/>
            </a:ext>
          </a:extLst>
        </xdr:cNvPr>
        <xdr:cNvSpPr/>
      </xdr:nvSpPr>
      <xdr:spPr>
        <a:xfrm>
          <a:off x="640238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4CE43A2E-1E63-4866-AEBB-6C349D67E16A}"/>
            </a:ext>
          </a:extLst>
        </xdr:cNvPr>
        <xdr:cNvSpPr/>
      </xdr:nvSpPr>
      <xdr:spPr>
        <a:xfrm>
          <a:off x="640238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EA1BE7FE-470F-4580-8488-E0B3FD9EA46E}"/>
            </a:ext>
          </a:extLst>
        </xdr:cNvPr>
        <xdr:cNvSpPr/>
      </xdr:nvSpPr>
      <xdr:spPr>
        <a:xfrm>
          <a:off x="73707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63D86F25-2746-47BE-9FB0-3F94BD6EE181}"/>
            </a:ext>
          </a:extLst>
        </xdr:cNvPr>
        <xdr:cNvSpPr/>
      </xdr:nvSpPr>
      <xdr:spPr>
        <a:xfrm>
          <a:off x="73707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13D4AFBF-0486-4E8A-B506-C92A1E21B4A8}"/>
            </a:ext>
          </a:extLst>
        </xdr:cNvPr>
        <xdr:cNvSpPr/>
      </xdr:nvSpPr>
      <xdr:spPr>
        <a:xfrm>
          <a:off x="845661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89EB04C2-F1A3-4D2E-976F-786A00CF16AD}"/>
            </a:ext>
          </a:extLst>
        </xdr:cNvPr>
        <xdr:cNvSpPr/>
      </xdr:nvSpPr>
      <xdr:spPr>
        <a:xfrm>
          <a:off x="845661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E3AFB05C-C07C-4C89-8B13-D69D04520152}"/>
            </a:ext>
          </a:extLst>
        </xdr:cNvPr>
        <xdr:cNvSpPr/>
      </xdr:nvSpPr>
      <xdr:spPr>
        <a:xfrm>
          <a:off x="6284912" y="1590675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15E9143C-0B8B-4559-AF65-63352AC7B064}"/>
            </a:ext>
          </a:extLst>
        </xdr:cNvPr>
        <xdr:cNvSpPr txBox="1"/>
      </xdr:nvSpPr>
      <xdr:spPr>
        <a:xfrm>
          <a:off x="6246812"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FFC3C9D2-562E-40A6-BD02-0829A881B14C}"/>
            </a:ext>
          </a:extLst>
        </xdr:cNvPr>
        <xdr:cNvCxnSpPr/>
      </xdr:nvCxnSpPr>
      <xdr:spPr>
        <a:xfrm>
          <a:off x="6284912" y="18192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74115B3D-342D-4595-88FF-C7AB22F911B6}"/>
            </a:ext>
          </a:extLst>
        </xdr:cNvPr>
        <xdr:cNvCxnSpPr/>
      </xdr:nvCxnSpPr>
      <xdr:spPr>
        <a:xfrm>
          <a:off x="6284912" y="17811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4F2FF72A-DAE2-4EA9-93F8-CF81972CC99E}"/>
            </a:ext>
          </a:extLst>
        </xdr:cNvPr>
        <xdr:cNvSpPr txBox="1"/>
      </xdr:nvSpPr>
      <xdr:spPr>
        <a:xfrm>
          <a:off x="6040889" y="17669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B02634AC-3808-4BC8-9774-A52FD23FB89D}"/>
            </a:ext>
          </a:extLst>
        </xdr:cNvPr>
        <xdr:cNvCxnSpPr/>
      </xdr:nvCxnSpPr>
      <xdr:spPr>
        <a:xfrm>
          <a:off x="6284912" y="17430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a:extLst>
            <a:ext uri="{FF2B5EF4-FFF2-40B4-BE49-F238E27FC236}">
              <a16:creationId xmlns:a16="http://schemas.microsoft.com/office/drawing/2014/main" id="{B82862D7-EF58-4A5C-A1A2-BA41B80117F8}"/>
            </a:ext>
          </a:extLst>
        </xdr:cNvPr>
        <xdr:cNvSpPr txBox="1"/>
      </xdr:nvSpPr>
      <xdr:spPr>
        <a:xfrm>
          <a:off x="5713306" y="1728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1013AF03-45E4-4DDB-BB5F-F3CCEC576B68}"/>
            </a:ext>
          </a:extLst>
        </xdr:cNvPr>
        <xdr:cNvCxnSpPr/>
      </xdr:nvCxnSpPr>
      <xdr:spPr>
        <a:xfrm>
          <a:off x="6284912" y="17049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a:extLst>
            <a:ext uri="{FF2B5EF4-FFF2-40B4-BE49-F238E27FC236}">
              <a16:creationId xmlns:a16="http://schemas.microsoft.com/office/drawing/2014/main" id="{2B36879E-529D-45D4-92FA-2301318337F7}"/>
            </a:ext>
          </a:extLst>
        </xdr:cNvPr>
        <xdr:cNvSpPr txBox="1"/>
      </xdr:nvSpPr>
      <xdr:spPr>
        <a:xfrm>
          <a:off x="5713306" y="1690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FEDD8286-60A1-433F-8F0B-4F528E5C48D0}"/>
            </a:ext>
          </a:extLst>
        </xdr:cNvPr>
        <xdr:cNvCxnSpPr/>
      </xdr:nvCxnSpPr>
      <xdr:spPr>
        <a:xfrm>
          <a:off x="6284912" y="16668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a:extLst>
            <a:ext uri="{FF2B5EF4-FFF2-40B4-BE49-F238E27FC236}">
              <a16:creationId xmlns:a16="http://schemas.microsoft.com/office/drawing/2014/main" id="{989D7DD6-8B5F-4C43-A488-8C63CB6558EA}"/>
            </a:ext>
          </a:extLst>
        </xdr:cNvPr>
        <xdr:cNvSpPr txBox="1"/>
      </xdr:nvSpPr>
      <xdr:spPr>
        <a:xfrm>
          <a:off x="5713306" y="1652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5520A604-550E-4379-B0D0-C722A9DB611F}"/>
            </a:ext>
          </a:extLst>
        </xdr:cNvPr>
        <xdr:cNvCxnSpPr/>
      </xdr:nvCxnSpPr>
      <xdr:spPr>
        <a:xfrm>
          <a:off x="6284912" y="16287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9" name="テキスト ボックス 458">
          <a:extLst>
            <a:ext uri="{FF2B5EF4-FFF2-40B4-BE49-F238E27FC236}">
              <a16:creationId xmlns:a16="http://schemas.microsoft.com/office/drawing/2014/main" id="{A7887898-6B20-4A11-B0EB-CEC2A57338BD}"/>
            </a:ext>
          </a:extLst>
        </xdr:cNvPr>
        <xdr:cNvSpPr txBox="1"/>
      </xdr:nvSpPr>
      <xdr:spPr>
        <a:xfrm>
          <a:off x="5713306" y="1614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8398756A-FDA1-48AC-8778-526C4261BECF}"/>
            </a:ext>
          </a:extLst>
        </xdr:cNvPr>
        <xdr:cNvCxnSpPr/>
      </xdr:nvCxnSpPr>
      <xdr:spPr>
        <a:xfrm>
          <a:off x="6284912" y="15906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a:extLst>
            <a:ext uri="{FF2B5EF4-FFF2-40B4-BE49-F238E27FC236}">
              <a16:creationId xmlns:a16="http://schemas.microsoft.com/office/drawing/2014/main" id="{E758F484-E296-4D01-A95B-8F338CF716BC}"/>
            </a:ext>
          </a:extLst>
        </xdr:cNvPr>
        <xdr:cNvSpPr txBox="1"/>
      </xdr:nvSpPr>
      <xdr:spPr>
        <a:xfrm>
          <a:off x="5627915" y="1576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BF75DD85-1D67-4185-8C65-18517FA69517}"/>
            </a:ext>
          </a:extLst>
        </xdr:cNvPr>
        <xdr:cNvSpPr/>
      </xdr:nvSpPr>
      <xdr:spPr>
        <a:xfrm>
          <a:off x="6284912" y="1590675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73809</xdr:rowOff>
    </xdr:from>
    <xdr:to>
      <xdr:col>54</xdr:col>
      <xdr:colOff>189865</xdr:colOff>
      <xdr:row>108</xdr:row>
      <xdr:rowOff>152135</xdr:rowOff>
    </xdr:to>
    <xdr:cxnSp macro="">
      <xdr:nvCxnSpPr>
        <xdr:cNvPr id="463" name="直線コネクタ 462">
          <a:extLst>
            <a:ext uri="{FF2B5EF4-FFF2-40B4-BE49-F238E27FC236}">
              <a16:creationId xmlns:a16="http://schemas.microsoft.com/office/drawing/2014/main" id="{99E09244-F28E-4EB5-9FEC-4529DA529BA2}"/>
            </a:ext>
          </a:extLst>
        </xdr:cNvPr>
        <xdr:cNvCxnSpPr/>
      </xdr:nvCxnSpPr>
      <xdr:spPr>
        <a:xfrm flipV="1">
          <a:off x="9952990" y="16366321"/>
          <a:ext cx="0" cy="144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155962</xdr:rowOff>
    </xdr:from>
    <xdr:ext cx="378565" cy="259045"/>
    <xdr:sp macro="" textlink="">
      <xdr:nvSpPr>
        <xdr:cNvPr id="464" name="【港湾・漁港】&#10;一人当たり有形固定資産（償却資産）額最小値テキスト">
          <a:extLst>
            <a:ext uri="{FF2B5EF4-FFF2-40B4-BE49-F238E27FC236}">
              <a16:creationId xmlns:a16="http://schemas.microsoft.com/office/drawing/2014/main" id="{FE307B06-A0DD-406B-B74D-0172FF0CE02D}"/>
            </a:ext>
          </a:extLst>
        </xdr:cNvPr>
        <xdr:cNvSpPr txBox="1"/>
      </xdr:nvSpPr>
      <xdr:spPr>
        <a:xfrm>
          <a:off x="9991725" y="17820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152135</xdr:rowOff>
    </xdr:from>
    <xdr:to>
      <xdr:col>55</xdr:col>
      <xdr:colOff>88900</xdr:colOff>
      <xdr:row>108</xdr:row>
      <xdr:rowOff>152135</xdr:rowOff>
    </xdr:to>
    <xdr:cxnSp macro="">
      <xdr:nvCxnSpPr>
        <xdr:cNvPr id="465" name="直線コネクタ 464">
          <a:extLst>
            <a:ext uri="{FF2B5EF4-FFF2-40B4-BE49-F238E27FC236}">
              <a16:creationId xmlns:a16="http://schemas.microsoft.com/office/drawing/2014/main" id="{F7C1D6F1-FF6B-43CE-A80B-CF4CF29ECEBB}"/>
            </a:ext>
          </a:extLst>
        </xdr:cNvPr>
        <xdr:cNvCxnSpPr/>
      </xdr:nvCxnSpPr>
      <xdr:spPr>
        <a:xfrm>
          <a:off x="9879012" y="178114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20486</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7392D368-A0FE-45E9-963D-FAB22E745820}"/>
            </a:ext>
          </a:extLst>
        </xdr:cNvPr>
        <xdr:cNvSpPr txBox="1"/>
      </xdr:nvSpPr>
      <xdr:spPr>
        <a:xfrm>
          <a:off x="9991725" y="1613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73809</xdr:rowOff>
    </xdr:from>
    <xdr:to>
      <xdr:col>55</xdr:col>
      <xdr:colOff>88900</xdr:colOff>
      <xdr:row>100</xdr:row>
      <xdr:rowOff>73809</xdr:rowOff>
    </xdr:to>
    <xdr:cxnSp macro="">
      <xdr:nvCxnSpPr>
        <xdr:cNvPr id="467" name="直線コネクタ 466">
          <a:extLst>
            <a:ext uri="{FF2B5EF4-FFF2-40B4-BE49-F238E27FC236}">
              <a16:creationId xmlns:a16="http://schemas.microsoft.com/office/drawing/2014/main" id="{62A63AA0-FC7E-42D1-9478-5289BB17A049}"/>
            </a:ext>
          </a:extLst>
        </xdr:cNvPr>
        <xdr:cNvCxnSpPr/>
      </xdr:nvCxnSpPr>
      <xdr:spPr>
        <a:xfrm>
          <a:off x="9879012" y="1636632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158484</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F4968EF9-821E-4029-8E48-B3B615272789}"/>
            </a:ext>
          </a:extLst>
        </xdr:cNvPr>
        <xdr:cNvSpPr txBox="1"/>
      </xdr:nvSpPr>
      <xdr:spPr>
        <a:xfrm>
          <a:off x="9991725" y="17479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8607</xdr:rowOff>
    </xdr:from>
    <xdr:to>
      <xdr:col>55</xdr:col>
      <xdr:colOff>50800</xdr:colOff>
      <xdr:row>107</xdr:row>
      <xdr:rowOff>110207</xdr:rowOff>
    </xdr:to>
    <xdr:sp macro="" textlink="">
      <xdr:nvSpPr>
        <xdr:cNvPr id="469" name="フローチャート: 判断 468">
          <a:extLst>
            <a:ext uri="{FF2B5EF4-FFF2-40B4-BE49-F238E27FC236}">
              <a16:creationId xmlns:a16="http://schemas.microsoft.com/office/drawing/2014/main" id="{891E1B0F-F7AF-4D78-9598-DFD82E257D0E}"/>
            </a:ext>
          </a:extLst>
        </xdr:cNvPr>
        <xdr:cNvSpPr/>
      </xdr:nvSpPr>
      <xdr:spPr>
        <a:xfrm>
          <a:off x="9917112" y="17496507"/>
          <a:ext cx="92075"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47230</xdr:rowOff>
    </xdr:from>
    <xdr:to>
      <xdr:col>50</xdr:col>
      <xdr:colOff>165100</xdr:colOff>
      <xdr:row>107</xdr:row>
      <xdr:rowOff>148830</xdr:rowOff>
    </xdr:to>
    <xdr:sp macro="" textlink="">
      <xdr:nvSpPr>
        <xdr:cNvPr id="470" name="フローチャート: 判断 469">
          <a:extLst>
            <a:ext uri="{FF2B5EF4-FFF2-40B4-BE49-F238E27FC236}">
              <a16:creationId xmlns:a16="http://schemas.microsoft.com/office/drawing/2014/main" id="{9F65FD76-52AF-4583-85F6-A358DC840E63}"/>
            </a:ext>
          </a:extLst>
        </xdr:cNvPr>
        <xdr:cNvSpPr/>
      </xdr:nvSpPr>
      <xdr:spPr>
        <a:xfrm>
          <a:off x="9117012" y="17535130"/>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170166</xdr:rowOff>
    </xdr:from>
    <xdr:to>
      <xdr:col>46</xdr:col>
      <xdr:colOff>38100</xdr:colOff>
      <xdr:row>107</xdr:row>
      <xdr:rowOff>100316</xdr:rowOff>
    </xdr:to>
    <xdr:sp macro="" textlink="">
      <xdr:nvSpPr>
        <xdr:cNvPr id="471" name="フローチャート: 判断 470">
          <a:extLst>
            <a:ext uri="{FF2B5EF4-FFF2-40B4-BE49-F238E27FC236}">
              <a16:creationId xmlns:a16="http://schemas.microsoft.com/office/drawing/2014/main" id="{D89701ED-5641-4ACD-90DE-BFA128B63670}"/>
            </a:ext>
          </a:extLst>
        </xdr:cNvPr>
        <xdr:cNvSpPr/>
      </xdr:nvSpPr>
      <xdr:spPr>
        <a:xfrm>
          <a:off x="8275637" y="17486616"/>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43027</xdr:rowOff>
    </xdr:from>
    <xdr:to>
      <xdr:col>41</xdr:col>
      <xdr:colOff>101600</xdr:colOff>
      <xdr:row>107</xdr:row>
      <xdr:rowOff>144627</xdr:rowOff>
    </xdr:to>
    <xdr:sp macro="" textlink="">
      <xdr:nvSpPr>
        <xdr:cNvPr id="472" name="フローチャート: 判断 471">
          <a:extLst>
            <a:ext uri="{FF2B5EF4-FFF2-40B4-BE49-F238E27FC236}">
              <a16:creationId xmlns:a16="http://schemas.microsoft.com/office/drawing/2014/main" id="{D7A127AD-5F13-4E04-9B6C-5A1F405AED93}"/>
            </a:ext>
          </a:extLst>
        </xdr:cNvPr>
        <xdr:cNvSpPr/>
      </xdr:nvSpPr>
      <xdr:spPr>
        <a:xfrm>
          <a:off x="7419975" y="17535689"/>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16101</xdr:rowOff>
    </xdr:from>
    <xdr:to>
      <xdr:col>36</xdr:col>
      <xdr:colOff>165100</xdr:colOff>
      <xdr:row>107</xdr:row>
      <xdr:rowOff>117701</xdr:rowOff>
    </xdr:to>
    <xdr:sp macro="" textlink="">
      <xdr:nvSpPr>
        <xdr:cNvPr id="473" name="フローチャート: 判断 472">
          <a:extLst>
            <a:ext uri="{FF2B5EF4-FFF2-40B4-BE49-F238E27FC236}">
              <a16:creationId xmlns:a16="http://schemas.microsoft.com/office/drawing/2014/main" id="{15527F81-0EFB-47B4-AEBE-B0D30124811D}"/>
            </a:ext>
          </a:extLst>
        </xdr:cNvPr>
        <xdr:cNvSpPr/>
      </xdr:nvSpPr>
      <xdr:spPr>
        <a:xfrm>
          <a:off x="6583362" y="175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CC6AEBF-79EE-4845-A004-6B082CA97EC9}"/>
            </a:ext>
          </a:extLst>
        </xdr:cNvPr>
        <xdr:cNvSpPr txBox="1"/>
      </xdr:nvSpPr>
      <xdr:spPr>
        <a:xfrm>
          <a:off x="9772650"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9099F3D-CFA4-4B41-A928-B0AB88C32EBA}"/>
            </a:ext>
          </a:extLst>
        </xdr:cNvPr>
        <xdr:cNvSpPr txBox="1"/>
      </xdr:nvSpPr>
      <xdr:spPr>
        <a:xfrm>
          <a:off x="898207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88DBC12-5C66-4A70-8049-AB4C68D7FD53}"/>
            </a:ext>
          </a:extLst>
        </xdr:cNvPr>
        <xdr:cNvSpPr txBox="1"/>
      </xdr:nvSpPr>
      <xdr:spPr>
        <a:xfrm>
          <a:off x="81454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A8C8D254-A835-4EF3-972E-E73C6A9221CA}"/>
            </a:ext>
          </a:extLst>
        </xdr:cNvPr>
        <xdr:cNvSpPr txBox="1"/>
      </xdr:nvSpPr>
      <xdr:spPr>
        <a:xfrm>
          <a:off x="72945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F45953D2-54C9-48F6-9EBA-3E7A345F3C8D}"/>
            </a:ext>
          </a:extLst>
        </xdr:cNvPr>
        <xdr:cNvSpPr txBox="1"/>
      </xdr:nvSpPr>
      <xdr:spPr>
        <a:xfrm>
          <a:off x="644842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143737</xdr:rowOff>
    </xdr:from>
    <xdr:to>
      <xdr:col>55</xdr:col>
      <xdr:colOff>50800</xdr:colOff>
      <xdr:row>103</xdr:row>
      <xdr:rowOff>73887</xdr:rowOff>
    </xdr:to>
    <xdr:sp macro="" textlink="">
      <xdr:nvSpPr>
        <xdr:cNvPr id="479" name="楕円 478">
          <a:extLst>
            <a:ext uri="{FF2B5EF4-FFF2-40B4-BE49-F238E27FC236}">
              <a16:creationId xmlns:a16="http://schemas.microsoft.com/office/drawing/2014/main" id="{D6C371DC-1937-4070-BDD1-A48FCD915751}"/>
            </a:ext>
          </a:extLst>
        </xdr:cNvPr>
        <xdr:cNvSpPr/>
      </xdr:nvSpPr>
      <xdr:spPr>
        <a:xfrm>
          <a:off x="9917112" y="1677438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166614</xdr:rowOff>
    </xdr:from>
    <xdr:ext cx="599010" cy="259045"/>
    <xdr:sp macro="" textlink="">
      <xdr:nvSpPr>
        <xdr:cNvPr id="480" name="【港湾・漁港】&#10;一人当たり有形固定資産（償却資産）額該当値テキスト">
          <a:extLst>
            <a:ext uri="{FF2B5EF4-FFF2-40B4-BE49-F238E27FC236}">
              <a16:creationId xmlns:a16="http://schemas.microsoft.com/office/drawing/2014/main" id="{CF423548-CD6D-4661-8FE3-F50E0AD98C56}"/>
            </a:ext>
          </a:extLst>
        </xdr:cNvPr>
        <xdr:cNvSpPr txBox="1"/>
      </xdr:nvSpPr>
      <xdr:spPr>
        <a:xfrm>
          <a:off x="9991725" y="16630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156659</xdr:rowOff>
    </xdr:from>
    <xdr:to>
      <xdr:col>50</xdr:col>
      <xdr:colOff>165100</xdr:colOff>
      <xdr:row>103</xdr:row>
      <xdr:rowOff>86809</xdr:rowOff>
    </xdr:to>
    <xdr:sp macro="" textlink="">
      <xdr:nvSpPr>
        <xdr:cNvPr id="481" name="楕円 480">
          <a:extLst>
            <a:ext uri="{FF2B5EF4-FFF2-40B4-BE49-F238E27FC236}">
              <a16:creationId xmlns:a16="http://schemas.microsoft.com/office/drawing/2014/main" id="{D7807F69-342F-49D0-9391-6CF2D74C85A6}"/>
            </a:ext>
          </a:extLst>
        </xdr:cNvPr>
        <xdr:cNvSpPr/>
      </xdr:nvSpPr>
      <xdr:spPr>
        <a:xfrm>
          <a:off x="9117012" y="16792071"/>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23087</xdr:rowOff>
    </xdr:from>
    <xdr:to>
      <xdr:col>55</xdr:col>
      <xdr:colOff>0</xdr:colOff>
      <xdr:row>103</xdr:row>
      <xdr:rowOff>36009</xdr:rowOff>
    </xdr:to>
    <xdr:cxnSp macro="">
      <xdr:nvCxnSpPr>
        <xdr:cNvPr id="482" name="直線コネクタ 481">
          <a:extLst>
            <a:ext uri="{FF2B5EF4-FFF2-40B4-BE49-F238E27FC236}">
              <a16:creationId xmlns:a16="http://schemas.microsoft.com/office/drawing/2014/main" id="{8D0A0C69-CEC4-4E37-A752-00D3DD61D1D8}"/>
            </a:ext>
          </a:extLst>
        </xdr:cNvPr>
        <xdr:cNvCxnSpPr/>
      </xdr:nvCxnSpPr>
      <xdr:spPr>
        <a:xfrm flipV="1">
          <a:off x="9163050" y="16829949"/>
          <a:ext cx="790575" cy="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171272</xdr:rowOff>
    </xdr:from>
    <xdr:to>
      <xdr:col>46</xdr:col>
      <xdr:colOff>38100</xdr:colOff>
      <xdr:row>103</xdr:row>
      <xdr:rowOff>101422</xdr:rowOff>
    </xdr:to>
    <xdr:sp macro="" textlink="">
      <xdr:nvSpPr>
        <xdr:cNvPr id="483" name="楕円 482">
          <a:extLst>
            <a:ext uri="{FF2B5EF4-FFF2-40B4-BE49-F238E27FC236}">
              <a16:creationId xmlns:a16="http://schemas.microsoft.com/office/drawing/2014/main" id="{89113EF1-B979-4D1E-BBE7-2BDD23A42ECF}"/>
            </a:ext>
          </a:extLst>
        </xdr:cNvPr>
        <xdr:cNvSpPr/>
      </xdr:nvSpPr>
      <xdr:spPr>
        <a:xfrm>
          <a:off x="8275637" y="16801922"/>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36009</xdr:rowOff>
    </xdr:from>
    <xdr:to>
      <xdr:col>50</xdr:col>
      <xdr:colOff>114300</xdr:colOff>
      <xdr:row>103</xdr:row>
      <xdr:rowOff>50622</xdr:rowOff>
    </xdr:to>
    <xdr:cxnSp macro="">
      <xdr:nvCxnSpPr>
        <xdr:cNvPr id="484" name="直線コネクタ 483">
          <a:extLst>
            <a:ext uri="{FF2B5EF4-FFF2-40B4-BE49-F238E27FC236}">
              <a16:creationId xmlns:a16="http://schemas.microsoft.com/office/drawing/2014/main" id="{1E2B290B-22AE-49CD-B094-35839A2A2C74}"/>
            </a:ext>
          </a:extLst>
        </xdr:cNvPr>
        <xdr:cNvCxnSpPr/>
      </xdr:nvCxnSpPr>
      <xdr:spPr>
        <a:xfrm flipV="1">
          <a:off x="8326437" y="16838109"/>
          <a:ext cx="836613" cy="1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13663</xdr:rowOff>
    </xdr:from>
    <xdr:to>
      <xdr:col>41</xdr:col>
      <xdr:colOff>101600</xdr:colOff>
      <xdr:row>103</xdr:row>
      <xdr:rowOff>115263</xdr:rowOff>
    </xdr:to>
    <xdr:sp macro="" textlink="">
      <xdr:nvSpPr>
        <xdr:cNvPr id="485" name="楕円 484">
          <a:extLst>
            <a:ext uri="{FF2B5EF4-FFF2-40B4-BE49-F238E27FC236}">
              <a16:creationId xmlns:a16="http://schemas.microsoft.com/office/drawing/2014/main" id="{EFEF8389-9F03-4178-8E77-7DD9C4BAAE14}"/>
            </a:ext>
          </a:extLst>
        </xdr:cNvPr>
        <xdr:cNvSpPr/>
      </xdr:nvSpPr>
      <xdr:spPr>
        <a:xfrm>
          <a:off x="7419975" y="16820525"/>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50622</xdr:rowOff>
    </xdr:from>
    <xdr:to>
      <xdr:col>45</xdr:col>
      <xdr:colOff>177800</xdr:colOff>
      <xdr:row>103</xdr:row>
      <xdr:rowOff>64463</xdr:rowOff>
    </xdr:to>
    <xdr:cxnSp macro="">
      <xdr:nvCxnSpPr>
        <xdr:cNvPr id="486" name="直線コネクタ 485">
          <a:extLst>
            <a:ext uri="{FF2B5EF4-FFF2-40B4-BE49-F238E27FC236}">
              <a16:creationId xmlns:a16="http://schemas.microsoft.com/office/drawing/2014/main" id="{AF6C82FB-BF69-47CB-863A-D1C35D08E710}"/>
            </a:ext>
          </a:extLst>
        </xdr:cNvPr>
        <xdr:cNvCxnSpPr/>
      </xdr:nvCxnSpPr>
      <xdr:spPr>
        <a:xfrm flipV="1">
          <a:off x="7475537" y="16857484"/>
          <a:ext cx="8509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20031</xdr:rowOff>
    </xdr:from>
    <xdr:to>
      <xdr:col>36</xdr:col>
      <xdr:colOff>165100</xdr:colOff>
      <xdr:row>103</xdr:row>
      <xdr:rowOff>121631</xdr:rowOff>
    </xdr:to>
    <xdr:sp macro="" textlink="">
      <xdr:nvSpPr>
        <xdr:cNvPr id="487" name="楕円 486">
          <a:extLst>
            <a:ext uri="{FF2B5EF4-FFF2-40B4-BE49-F238E27FC236}">
              <a16:creationId xmlns:a16="http://schemas.microsoft.com/office/drawing/2014/main" id="{E8666ADB-C591-41B5-9E2B-63A4266A39B4}"/>
            </a:ext>
          </a:extLst>
        </xdr:cNvPr>
        <xdr:cNvSpPr/>
      </xdr:nvSpPr>
      <xdr:spPr>
        <a:xfrm>
          <a:off x="6583362" y="1682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64463</xdr:rowOff>
    </xdr:from>
    <xdr:to>
      <xdr:col>41</xdr:col>
      <xdr:colOff>50800</xdr:colOff>
      <xdr:row>103</xdr:row>
      <xdr:rowOff>70831</xdr:rowOff>
    </xdr:to>
    <xdr:cxnSp macro="">
      <xdr:nvCxnSpPr>
        <xdr:cNvPr id="488" name="直線コネクタ 487">
          <a:extLst>
            <a:ext uri="{FF2B5EF4-FFF2-40B4-BE49-F238E27FC236}">
              <a16:creationId xmlns:a16="http://schemas.microsoft.com/office/drawing/2014/main" id="{835E5B42-A075-465B-8804-09BAE0B43DAB}"/>
            </a:ext>
          </a:extLst>
        </xdr:cNvPr>
        <xdr:cNvCxnSpPr/>
      </xdr:nvCxnSpPr>
      <xdr:spPr>
        <a:xfrm flipV="1">
          <a:off x="6629400" y="16866563"/>
          <a:ext cx="846137" cy="1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139957</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3254B93B-8C95-4EBD-A417-FFC881C0925B}"/>
            </a:ext>
          </a:extLst>
        </xdr:cNvPr>
        <xdr:cNvSpPr txBox="1"/>
      </xdr:nvSpPr>
      <xdr:spPr>
        <a:xfrm>
          <a:off x="8869895" y="1763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91443</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80D98B69-FEF6-4953-B259-8857C820ED64}"/>
            </a:ext>
          </a:extLst>
        </xdr:cNvPr>
        <xdr:cNvSpPr txBox="1"/>
      </xdr:nvSpPr>
      <xdr:spPr>
        <a:xfrm>
          <a:off x="8031695" y="1758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135754</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4825D60B-64F3-4293-9282-9DECEF3AA236}"/>
            </a:ext>
          </a:extLst>
        </xdr:cNvPr>
        <xdr:cNvSpPr txBox="1"/>
      </xdr:nvSpPr>
      <xdr:spPr>
        <a:xfrm>
          <a:off x="7190320" y="1762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108828</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C4439794-AB24-4094-B4E9-1EE8DE3F7AD2}"/>
            </a:ext>
          </a:extLst>
        </xdr:cNvPr>
        <xdr:cNvSpPr txBox="1"/>
      </xdr:nvSpPr>
      <xdr:spPr>
        <a:xfrm>
          <a:off x="6344182" y="1760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103336</xdr:rowOff>
    </xdr:from>
    <xdr:ext cx="599010" cy="259045"/>
    <xdr:sp macro="" textlink="">
      <xdr:nvSpPr>
        <xdr:cNvPr id="493" name="n_1mainValue【港湾・漁港】&#10;一人当たり有形固定資産（償却資産）額">
          <a:extLst>
            <a:ext uri="{FF2B5EF4-FFF2-40B4-BE49-F238E27FC236}">
              <a16:creationId xmlns:a16="http://schemas.microsoft.com/office/drawing/2014/main" id="{7ED002E2-C228-415D-8C4A-103634786567}"/>
            </a:ext>
          </a:extLst>
        </xdr:cNvPr>
        <xdr:cNvSpPr txBox="1"/>
      </xdr:nvSpPr>
      <xdr:spPr>
        <a:xfrm>
          <a:off x="8869895" y="1656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117949</xdr:rowOff>
    </xdr:from>
    <xdr:ext cx="599010" cy="259045"/>
    <xdr:sp macro="" textlink="">
      <xdr:nvSpPr>
        <xdr:cNvPr id="494" name="n_2mainValue【港湾・漁港】&#10;一人当たり有形固定資産（償却資産）額">
          <a:extLst>
            <a:ext uri="{FF2B5EF4-FFF2-40B4-BE49-F238E27FC236}">
              <a16:creationId xmlns:a16="http://schemas.microsoft.com/office/drawing/2014/main" id="{EE7F2086-3520-47C0-96EE-42FC73F8AE85}"/>
            </a:ext>
          </a:extLst>
        </xdr:cNvPr>
        <xdr:cNvSpPr txBox="1"/>
      </xdr:nvSpPr>
      <xdr:spPr>
        <a:xfrm>
          <a:off x="8031695" y="1658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131790</xdr:rowOff>
    </xdr:from>
    <xdr:ext cx="599010" cy="259045"/>
    <xdr:sp macro="" textlink="">
      <xdr:nvSpPr>
        <xdr:cNvPr id="495" name="n_3mainValue【港湾・漁港】&#10;一人当たり有形固定資産（償却資産）額">
          <a:extLst>
            <a:ext uri="{FF2B5EF4-FFF2-40B4-BE49-F238E27FC236}">
              <a16:creationId xmlns:a16="http://schemas.microsoft.com/office/drawing/2014/main" id="{3F9638CA-B562-41C9-9EF2-121B22E5C4C0}"/>
            </a:ext>
          </a:extLst>
        </xdr:cNvPr>
        <xdr:cNvSpPr txBox="1"/>
      </xdr:nvSpPr>
      <xdr:spPr>
        <a:xfrm>
          <a:off x="7190320" y="165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101</xdr:row>
      <xdr:rowOff>138158</xdr:rowOff>
    </xdr:from>
    <xdr:ext cx="599010" cy="259045"/>
    <xdr:sp macro="" textlink="">
      <xdr:nvSpPr>
        <xdr:cNvPr id="496" name="n_4mainValue【港湾・漁港】&#10;一人当たり有形固定資産（償却資産）額">
          <a:extLst>
            <a:ext uri="{FF2B5EF4-FFF2-40B4-BE49-F238E27FC236}">
              <a16:creationId xmlns:a16="http://schemas.microsoft.com/office/drawing/2014/main" id="{64321FEB-A342-4B8E-A840-7F8C35AC8615}"/>
            </a:ext>
          </a:extLst>
        </xdr:cNvPr>
        <xdr:cNvSpPr txBox="1"/>
      </xdr:nvSpPr>
      <xdr:spPr>
        <a:xfrm>
          <a:off x="6344182" y="1660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29A6C508-2338-4403-84AD-7447D794BC39}"/>
            </a:ext>
          </a:extLst>
        </xdr:cNvPr>
        <xdr:cNvSpPr/>
      </xdr:nvSpPr>
      <xdr:spPr>
        <a:xfrm>
          <a:off x="11831637" y="39719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E30BB5B3-3D60-446A-B48D-0C7F0A3809D6}"/>
            </a:ext>
          </a:extLst>
        </xdr:cNvPr>
        <xdr:cNvSpPr/>
      </xdr:nvSpPr>
      <xdr:spPr>
        <a:xfrm>
          <a:off x="119443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BCFC5E81-1B60-4FD2-8706-B7B9406CEFD7}"/>
            </a:ext>
          </a:extLst>
        </xdr:cNvPr>
        <xdr:cNvSpPr/>
      </xdr:nvSpPr>
      <xdr:spPr>
        <a:xfrm>
          <a:off x="119443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282CCADB-6615-402E-8B6C-6B539D922D46}"/>
            </a:ext>
          </a:extLst>
        </xdr:cNvPr>
        <xdr:cNvSpPr/>
      </xdr:nvSpPr>
      <xdr:spPr>
        <a:xfrm>
          <a:off x="1291748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5393D7CC-6D67-4F47-8D77-D8FB75CBF29F}"/>
            </a:ext>
          </a:extLst>
        </xdr:cNvPr>
        <xdr:cNvSpPr/>
      </xdr:nvSpPr>
      <xdr:spPr>
        <a:xfrm>
          <a:off x="1291748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9C805628-EA9E-4762-852D-8089144CAE3C}"/>
            </a:ext>
          </a:extLst>
        </xdr:cNvPr>
        <xdr:cNvSpPr/>
      </xdr:nvSpPr>
      <xdr:spPr>
        <a:xfrm>
          <a:off x="1400333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A7EDC318-8F96-4B5B-8950-FEF08E8FCD32}"/>
            </a:ext>
          </a:extLst>
        </xdr:cNvPr>
        <xdr:cNvSpPr/>
      </xdr:nvSpPr>
      <xdr:spPr>
        <a:xfrm>
          <a:off x="1400333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D704BDAA-765F-4902-BE28-910D75A80684}"/>
            </a:ext>
          </a:extLst>
        </xdr:cNvPr>
        <xdr:cNvSpPr/>
      </xdr:nvSpPr>
      <xdr:spPr>
        <a:xfrm>
          <a:off x="11831637" y="50482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22044FBF-88CD-4E86-B648-07E7EA645892}"/>
            </a:ext>
          </a:extLst>
        </xdr:cNvPr>
        <xdr:cNvSpPr txBox="1"/>
      </xdr:nvSpPr>
      <xdr:spPr>
        <a:xfrm>
          <a:off x="11793537"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3F26353E-06C5-4397-96ED-B065CA80ED8B}"/>
            </a:ext>
          </a:extLst>
        </xdr:cNvPr>
        <xdr:cNvCxnSpPr/>
      </xdr:nvCxnSpPr>
      <xdr:spPr>
        <a:xfrm>
          <a:off x="11831637"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6D771A8C-372E-4C7D-ADFB-29F2C5C5B09D}"/>
            </a:ext>
          </a:extLst>
        </xdr:cNvPr>
        <xdr:cNvSpPr txBox="1"/>
      </xdr:nvSpPr>
      <xdr:spPr>
        <a:xfrm>
          <a:off x="11393033"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8139C9BD-E9D0-4C3F-9D8F-958F9749DDB7}"/>
            </a:ext>
          </a:extLst>
        </xdr:cNvPr>
        <xdr:cNvCxnSpPr/>
      </xdr:nvCxnSpPr>
      <xdr:spPr>
        <a:xfrm>
          <a:off x="11831637" y="69076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EEFCC4E6-713E-421F-A701-F026BCDC20AF}"/>
            </a:ext>
          </a:extLst>
        </xdr:cNvPr>
        <xdr:cNvSpPr txBox="1"/>
      </xdr:nvSpPr>
      <xdr:spPr>
        <a:xfrm>
          <a:off x="11393033"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7E1BEFAE-A68B-437D-80C3-1478415CFD55}"/>
            </a:ext>
          </a:extLst>
        </xdr:cNvPr>
        <xdr:cNvCxnSpPr/>
      </xdr:nvCxnSpPr>
      <xdr:spPr>
        <a:xfrm>
          <a:off x="11831637" y="660014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1A949CC2-6823-4C5E-A7AB-D40DD5D36191}"/>
            </a:ext>
          </a:extLst>
        </xdr:cNvPr>
        <xdr:cNvSpPr txBox="1"/>
      </xdr:nvSpPr>
      <xdr:spPr>
        <a:xfrm>
          <a:off x="11447628" y="64674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686A9583-C715-4977-B388-5FB91FE1EAB0}"/>
            </a:ext>
          </a:extLst>
        </xdr:cNvPr>
        <xdr:cNvCxnSpPr/>
      </xdr:nvCxnSpPr>
      <xdr:spPr>
        <a:xfrm>
          <a:off x="11831637" y="628786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4A28AE94-DE57-4D69-9511-5AD0294E7E82}"/>
            </a:ext>
          </a:extLst>
        </xdr:cNvPr>
        <xdr:cNvSpPr txBox="1"/>
      </xdr:nvSpPr>
      <xdr:spPr>
        <a:xfrm>
          <a:off x="11447628"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7C10AE6A-B370-47C2-A19F-B154F29A9CA8}"/>
            </a:ext>
          </a:extLst>
        </xdr:cNvPr>
        <xdr:cNvCxnSpPr/>
      </xdr:nvCxnSpPr>
      <xdr:spPr>
        <a:xfrm>
          <a:off x="11831637" y="598033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F7397973-774B-421A-98DA-6949281D0E1A}"/>
            </a:ext>
          </a:extLst>
        </xdr:cNvPr>
        <xdr:cNvSpPr txBox="1"/>
      </xdr:nvSpPr>
      <xdr:spPr>
        <a:xfrm>
          <a:off x="11447628"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6070144B-81F3-49BB-B2F8-58481676BC46}"/>
            </a:ext>
          </a:extLst>
        </xdr:cNvPr>
        <xdr:cNvCxnSpPr/>
      </xdr:nvCxnSpPr>
      <xdr:spPr>
        <a:xfrm>
          <a:off x="11831637" y="567758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B342FCF3-C281-4A3E-8E3C-FD8BF50320BC}"/>
            </a:ext>
          </a:extLst>
        </xdr:cNvPr>
        <xdr:cNvSpPr txBox="1"/>
      </xdr:nvSpPr>
      <xdr:spPr>
        <a:xfrm>
          <a:off x="11447628" y="55353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40CCA298-A703-46F0-8863-2EDD87963D38}"/>
            </a:ext>
          </a:extLst>
        </xdr:cNvPr>
        <xdr:cNvCxnSpPr/>
      </xdr:nvCxnSpPr>
      <xdr:spPr>
        <a:xfrm>
          <a:off x="11831637" y="536053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DE870014-DD2C-4A1D-8732-72448AD1CF17}"/>
            </a:ext>
          </a:extLst>
        </xdr:cNvPr>
        <xdr:cNvSpPr txBox="1"/>
      </xdr:nvSpPr>
      <xdr:spPr>
        <a:xfrm>
          <a:off x="11506986" y="522783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2B2115C-2117-4007-AE83-214F185E7691}"/>
            </a:ext>
          </a:extLst>
        </xdr:cNvPr>
        <xdr:cNvCxnSpPr/>
      </xdr:nvCxnSpPr>
      <xdr:spPr>
        <a:xfrm>
          <a:off x="11831637"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145E7A2C-F50A-443C-8515-DD658E918C9C}"/>
            </a:ext>
          </a:extLst>
        </xdr:cNvPr>
        <xdr:cNvSpPr/>
      </xdr:nvSpPr>
      <xdr:spPr>
        <a:xfrm>
          <a:off x="11831637" y="50482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35EC21B9-4C9E-4F9B-9DA8-5F66AFD46D2A}"/>
            </a:ext>
          </a:extLst>
        </xdr:cNvPr>
        <xdr:cNvCxnSpPr/>
      </xdr:nvCxnSpPr>
      <xdr:spPr>
        <a:xfrm flipV="1">
          <a:off x="15514001" y="5504225"/>
          <a:ext cx="0" cy="1403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22984112-35C4-4235-83AB-03A0CC46D0C9}"/>
            </a:ext>
          </a:extLst>
        </xdr:cNvPr>
        <xdr:cNvSpPr txBox="1"/>
      </xdr:nvSpPr>
      <xdr:spPr>
        <a:xfrm>
          <a:off x="15552737"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5E6B35A3-95B0-454B-8E4C-A6A1EE4CC348}"/>
            </a:ext>
          </a:extLst>
        </xdr:cNvPr>
        <xdr:cNvCxnSpPr/>
      </xdr:nvCxnSpPr>
      <xdr:spPr>
        <a:xfrm>
          <a:off x="15420975" y="6907665"/>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25" name="【認定こども園・幼稚園・保育所】&#10;有形固定資産減価償却率最大値テキスト">
          <a:extLst>
            <a:ext uri="{FF2B5EF4-FFF2-40B4-BE49-F238E27FC236}">
              <a16:creationId xmlns:a16="http://schemas.microsoft.com/office/drawing/2014/main" id="{5310A16B-53B1-4244-A077-DE8FDB841BEB}"/>
            </a:ext>
          </a:extLst>
        </xdr:cNvPr>
        <xdr:cNvSpPr txBox="1"/>
      </xdr:nvSpPr>
      <xdr:spPr>
        <a:xfrm>
          <a:off x="15552737" y="52842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26" name="直線コネクタ 525">
          <a:extLst>
            <a:ext uri="{FF2B5EF4-FFF2-40B4-BE49-F238E27FC236}">
              <a16:creationId xmlns:a16="http://schemas.microsoft.com/office/drawing/2014/main" id="{DC078CE2-FCAE-405C-9291-A98E70CE2314}"/>
            </a:ext>
          </a:extLst>
        </xdr:cNvPr>
        <xdr:cNvCxnSpPr/>
      </xdr:nvCxnSpPr>
      <xdr:spPr>
        <a:xfrm>
          <a:off x="15420975" y="5504225"/>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43378</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CB4186EC-C098-4170-8539-159081FFBE54}"/>
            </a:ext>
          </a:extLst>
        </xdr:cNvPr>
        <xdr:cNvSpPr txBox="1"/>
      </xdr:nvSpPr>
      <xdr:spPr>
        <a:xfrm>
          <a:off x="15552737" y="6048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528" name="フローチャート: 判断 527">
          <a:extLst>
            <a:ext uri="{FF2B5EF4-FFF2-40B4-BE49-F238E27FC236}">
              <a16:creationId xmlns:a16="http://schemas.microsoft.com/office/drawing/2014/main" id="{ED9AF881-24B4-4735-B580-1B223C3A4B9B}"/>
            </a:ext>
          </a:extLst>
        </xdr:cNvPr>
        <xdr:cNvSpPr/>
      </xdr:nvSpPr>
      <xdr:spPr>
        <a:xfrm>
          <a:off x="15459075" y="6183176"/>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9" name="フローチャート: 判断 528">
          <a:extLst>
            <a:ext uri="{FF2B5EF4-FFF2-40B4-BE49-F238E27FC236}">
              <a16:creationId xmlns:a16="http://schemas.microsoft.com/office/drawing/2014/main" id="{FFE0D3F7-46D0-4088-81CB-C6394DD744D8}"/>
            </a:ext>
          </a:extLst>
        </xdr:cNvPr>
        <xdr:cNvSpPr/>
      </xdr:nvSpPr>
      <xdr:spPr>
        <a:xfrm>
          <a:off x="14658975" y="6183040"/>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macro="" textlink="">
      <xdr:nvSpPr>
        <xdr:cNvPr id="530" name="フローチャート: 判断 529">
          <a:extLst>
            <a:ext uri="{FF2B5EF4-FFF2-40B4-BE49-F238E27FC236}">
              <a16:creationId xmlns:a16="http://schemas.microsoft.com/office/drawing/2014/main" id="{EA4F9C09-D216-4121-A78F-22EEFFFD1A8A}"/>
            </a:ext>
          </a:extLst>
        </xdr:cNvPr>
        <xdr:cNvSpPr/>
      </xdr:nvSpPr>
      <xdr:spPr>
        <a:xfrm>
          <a:off x="13822362" y="613541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531" name="フローチャート: 判断 530">
          <a:extLst>
            <a:ext uri="{FF2B5EF4-FFF2-40B4-BE49-F238E27FC236}">
              <a16:creationId xmlns:a16="http://schemas.microsoft.com/office/drawing/2014/main" id="{218F0BAB-8FDD-4388-8630-3E1093918F85}"/>
            </a:ext>
          </a:extLst>
        </xdr:cNvPr>
        <xdr:cNvSpPr/>
      </xdr:nvSpPr>
      <xdr:spPr>
        <a:xfrm>
          <a:off x="12980987" y="6153376"/>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131536</xdr:rowOff>
    </xdr:from>
    <xdr:to>
      <xdr:col>67</xdr:col>
      <xdr:colOff>101600</xdr:colOff>
      <xdr:row>38</xdr:row>
      <xdr:rowOff>61686</xdr:rowOff>
    </xdr:to>
    <xdr:sp macro="" textlink="">
      <xdr:nvSpPr>
        <xdr:cNvPr id="532" name="フローチャート: 判断 531">
          <a:extLst>
            <a:ext uri="{FF2B5EF4-FFF2-40B4-BE49-F238E27FC236}">
              <a16:creationId xmlns:a16="http://schemas.microsoft.com/office/drawing/2014/main" id="{A44FBD09-8F6D-4285-8DD7-85F90C84DF54}"/>
            </a:ext>
          </a:extLst>
        </xdr:cNvPr>
        <xdr:cNvSpPr/>
      </xdr:nvSpPr>
      <xdr:spPr>
        <a:xfrm>
          <a:off x="12125325" y="6132286"/>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036BFD1-A846-425E-9423-AF570E76274A}"/>
            </a:ext>
          </a:extLst>
        </xdr:cNvPr>
        <xdr:cNvSpPr txBox="1"/>
      </xdr:nvSpPr>
      <xdr:spPr>
        <a:xfrm>
          <a:off x="153336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BBF6793-13B5-4509-B0EE-55060E168C64}"/>
            </a:ext>
          </a:extLst>
        </xdr:cNvPr>
        <xdr:cNvSpPr txBox="1"/>
      </xdr:nvSpPr>
      <xdr:spPr>
        <a:xfrm>
          <a:off x="145335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8593C36A-A21C-433B-B7B2-D892F5AF413F}"/>
            </a:ext>
          </a:extLst>
        </xdr:cNvPr>
        <xdr:cNvSpPr txBox="1"/>
      </xdr:nvSpPr>
      <xdr:spPr>
        <a:xfrm>
          <a:off x="1368742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5E46FE7A-DE55-4067-AFF9-065B8DFDB045}"/>
            </a:ext>
          </a:extLst>
        </xdr:cNvPr>
        <xdr:cNvSpPr txBox="1"/>
      </xdr:nvSpPr>
      <xdr:spPr>
        <a:xfrm>
          <a:off x="128508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865C7814-0E57-4CA0-90F3-8D4A5A8F6579}"/>
            </a:ext>
          </a:extLst>
        </xdr:cNvPr>
        <xdr:cNvSpPr txBox="1"/>
      </xdr:nvSpPr>
      <xdr:spPr>
        <a:xfrm>
          <a:off x="119999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64588</xdr:rowOff>
    </xdr:from>
    <xdr:to>
      <xdr:col>85</xdr:col>
      <xdr:colOff>177800</xdr:colOff>
      <xdr:row>39</xdr:row>
      <xdr:rowOff>166188</xdr:rowOff>
    </xdr:to>
    <xdr:sp macro="" textlink="">
      <xdr:nvSpPr>
        <xdr:cNvPr id="538" name="楕円 537">
          <a:extLst>
            <a:ext uri="{FF2B5EF4-FFF2-40B4-BE49-F238E27FC236}">
              <a16:creationId xmlns:a16="http://schemas.microsoft.com/office/drawing/2014/main" id="{6F9D4188-B3D2-456B-B124-EC684E24E779}"/>
            </a:ext>
          </a:extLst>
        </xdr:cNvPr>
        <xdr:cNvSpPr/>
      </xdr:nvSpPr>
      <xdr:spPr>
        <a:xfrm>
          <a:off x="15459075" y="6389188"/>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43015</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C6E3C701-A132-4E3D-AE32-CDD105934BB3}"/>
            </a:ext>
          </a:extLst>
        </xdr:cNvPr>
        <xdr:cNvSpPr txBox="1"/>
      </xdr:nvSpPr>
      <xdr:spPr>
        <a:xfrm>
          <a:off x="15552737" y="637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56424</xdr:rowOff>
    </xdr:from>
    <xdr:to>
      <xdr:col>81</xdr:col>
      <xdr:colOff>101600</xdr:colOff>
      <xdr:row>39</xdr:row>
      <xdr:rowOff>158024</xdr:rowOff>
    </xdr:to>
    <xdr:sp macro="" textlink="">
      <xdr:nvSpPr>
        <xdr:cNvPr id="540" name="楕円 539">
          <a:extLst>
            <a:ext uri="{FF2B5EF4-FFF2-40B4-BE49-F238E27FC236}">
              <a16:creationId xmlns:a16="http://schemas.microsoft.com/office/drawing/2014/main" id="{BEEC8886-2734-49B3-A9CE-4A2ADA4B7D79}"/>
            </a:ext>
          </a:extLst>
        </xdr:cNvPr>
        <xdr:cNvSpPr/>
      </xdr:nvSpPr>
      <xdr:spPr>
        <a:xfrm>
          <a:off x="14658975" y="6381024"/>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107224</xdr:rowOff>
    </xdr:from>
    <xdr:to>
      <xdr:col>85</xdr:col>
      <xdr:colOff>127000</xdr:colOff>
      <xdr:row>39</xdr:row>
      <xdr:rowOff>115388</xdr:rowOff>
    </xdr:to>
    <xdr:cxnSp macro="">
      <xdr:nvCxnSpPr>
        <xdr:cNvPr id="541" name="直線コネクタ 540">
          <a:extLst>
            <a:ext uri="{FF2B5EF4-FFF2-40B4-BE49-F238E27FC236}">
              <a16:creationId xmlns:a16="http://schemas.microsoft.com/office/drawing/2014/main" id="{BBBF2832-94CC-4177-BA3B-3D4A1ABADD6A}"/>
            </a:ext>
          </a:extLst>
        </xdr:cNvPr>
        <xdr:cNvCxnSpPr/>
      </xdr:nvCxnSpPr>
      <xdr:spPr>
        <a:xfrm>
          <a:off x="14714537" y="6436586"/>
          <a:ext cx="800100" cy="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22134</xdr:rowOff>
    </xdr:from>
    <xdr:to>
      <xdr:col>76</xdr:col>
      <xdr:colOff>165100</xdr:colOff>
      <xdr:row>39</xdr:row>
      <xdr:rowOff>123734</xdr:rowOff>
    </xdr:to>
    <xdr:sp macro="" textlink="">
      <xdr:nvSpPr>
        <xdr:cNvPr id="542" name="楕円 541">
          <a:extLst>
            <a:ext uri="{FF2B5EF4-FFF2-40B4-BE49-F238E27FC236}">
              <a16:creationId xmlns:a16="http://schemas.microsoft.com/office/drawing/2014/main" id="{BA2B0089-66A0-4394-B8A6-54B4845A67B7}"/>
            </a:ext>
          </a:extLst>
        </xdr:cNvPr>
        <xdr:cNvSpPr/>
      </xdr:nvSpPr>
      <xdr:spPr>
        <a:xfrm>
          <a:off x="13822362" y="6351496"/>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72934</xdr:rowOff>
    </xdr:from>
    <xdr:to>
      <xdr:col>81</xdr:col>
      <xdr:colOff>50800</xdr:colOff>
      <xdr:row>39</xdr:row>
      <xdr:rowOff>107224</xdr:rowOff>
    </xdr:to>
    <xdr:cxnSp macro="">
      <xdr:nvCxnSpPr>
        <xdr:cNvPr id="543" name="直線コネクタ 542">
          <a:extLst>
            <a:ext uri="{FF2B5EF4-FFF2-40B4-BE49-F238E27FC236}">
              <a16:creationId xmlns:a16="http://schemas.microsoft.com/office/drawing/2014/main" id="{65B75661-B4D6-4CD5-96BE-3632715AF947}"/>
            </a:ext>
          </a:extLst>
        </xdr:cNvPr>
        <xdr:cNvCxnSpPr/>
      </xdr:nvCxnSpPr>
      <xdr:spPr>
        <a:xfrm>
          <a:off x="13868400" y="6402296"/>
          <a:ext cx="846137"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170724</xdr:rowOff>
    </xdr:from>
    <xdr:to>
      <xdr:col>72</xdr:col>
      <xdr:colOff>38100</xdr:colOff>
      <xdr:row>39</xdr:row>
      <xdr:rowOff>100874</xdr:rowOff>
    </xdr:to>
    <xdr:sp macro="" textlink="">
      <xdr:nvSpPr>
        <xdr:cNvPr id="544" name="楕円 543">
          <a:extLst>
            <a:ext uri="{FF2B5EF4-FFF2-40B4-BE49-F238E27FC236}">
              <a16:creationId xmlns:a16="http://schemas.microsoft.com/office/drawing/2014/main" id="{B6786EF3-7C88-400E-ABDB-826E3DDDF584}"/>
            </a:ext>
          </a:extLst>
        </xdr:cNvPr>
        <xdr:cNvSpPr/>
      </xdr:nvSpPr>
      <xdr:spPr>
        <a:xfrm>
          <a:off x="12980987" y="6323874"/>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50074</xdr:rowOff>
    </xdr:from>
    <xdr:to>
      <xdr:col>76</xdr:col>
      <xdr:colOff>114300</xdr:colOff>
      <xdr:row>39</xdr:row>
      <xdr:rowOff>72934</xdr:rowOff>
    </xdr:to>
    <xdr:cxnSp macro="">
      <xdr:nvCxnSpPr>
        <xdr:cNvPr id="545" name="直線コネクタ 544">
          <a:extLst>
            <a:ext uri="{FF2B5EF4-FFF2-40B4-BE49-F238E27FC236}">
              <a16:creationId xmlns:a16="http://schemas.microsoft.com/office/drawing/2014/main" id="{92E12B6D-1515-407D-AE60-B89FA1DF69C7}"/>
            </a:ext>
          </a:extLst>
        </xdr:cNvPr>
        <xdr:cNvCxnSpPr/>
      </xdr:nvCxnSpPr>
      <xdr:spPr>
        <a:xfrm>
          <a:off x="13031787" y="6379436"/>
          <a:ext cx="836613"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136434</xdr:rowOff>
    </xdr:from>
    <xdr:to>
      <xdr:col>67</xdr:col>
      <xdr:colOff>101600</xdr:colOff>
      <xdr:row>39</xdr:row>
      <xdr:rowOff>66584</xdr:rowOff>
    </xdr:to>
    <xdr:sp macro="" textlink="">
      <xdr:nvSpPr>
        <xdr:cNvPr id="546" name="楕円 545">
          <a:extLst>
            <a:ext uri="{FF2B5EF4-FFF2-40B4-BE49-F238E27FC236}">
              <a16:creationId xmlns:a16="http://schemas.microsoft.com/office/drawing/2014/main" id="{779E0D8C-0557-4D4B-9BB6-6DDBB334A78E}"/>
            </a:ext>
          </a:extLst>
        </xdr:cNvPr>
        <xdr:cNvSpPr/>
      </xdr:nvSpPr>
      <xdr:spPr>
        <a:xfrm>
          <a:off x="12125325" y="6303871"/>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15784</xdr:rowOff>
    </xdr:from>
    <xdr:to>
      <xdr:col>71</xdr:col>
      <xdr:colOff>177800</xdr:colOff>
      <xdr:row>39</xdr:row>
      <xdr:rowOff>50074</xdr:rowOff>
    </xdr:to>
    <xdr:cxnSp macro="">
      <xdr:nvCxnSpPr>
        <xdr:cNvPr id="547" name="直線コネクタ 546">
          <a:extLst>
            <a:ext uri="{FF2B5EF4-FFF2-40B4-BE49-F238E27FC236}">
              <a16:creationId xmlns:a16="http://schemas.microsoft.com/office/drawing/2014/main" id="{0E8DCAE7-CD77-4B08-A661-4A7372FB234E}"/>
            </a:ext>
          </a:extLst>
        </xdr:cNvPr>
        <xdr:cNvCxnSpPr/>
      </xdr:nvCxnSpPr>
      <xdr:spPr>
        <a:xfrm>
          <a:off x="12180887" y="6345146"/>
          <a:ext cx="850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16E6CAB9-610D-4D8C-81C8-801EB2DBCD62}"/>
            </a:ext>
          </a:extLst>
        </xdr:cNvPr>
        <xdr:cNvSpPr txBox="1"/>
      </xdr:nvSpPr>
      <xdr:spPr>
        <a:xfrm>
          <a:off x="14508806" y="597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76580</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1400A577-8790-49E7-9E82-E09BE388F9D9}"/>
            </a:ext>
          </a:extLst>
        </xdr:cNvPr>
        <xdr:cNvSpPr txBox="1"/>
      </xdr:nvSpPr>
      <xdr:spPr>
        <a:xfrm>
          <a:off x="13680131" y="591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BB8D02B3-6C86-4D35-88DC-5FBB9831DBB2}"/>
            </a:ext>
          </a:extLst>
        </xdr:cNvPr>
        <xdr:cNvSpPr txBox="1"/>
      </xdr:nvSpPr>
      <xdr:spPr>
        <a:xfrm>
          <a:off x="12838756" y="593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78213</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53114AE1-4E2B-4D98-9C18-C9A3CA2529E4}"/>
            </a:ext>
          </a:extLst>
        </xdr:cNvPr>
        <xdr:cNvSpPr txBox="1"/>
      </xdr:nvSpPr>
      <xdr:spPr>
        <a:xfrm>
          <a:off x="11983094" y="591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149151</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774205E2-7502-486E-9BFD-2721853B22B8}"/>
            </a:ext>
          </a:extLst>
        </xdr:cNvPr>
        <xdr:cNvSpPr txBox="1"/>
      </xdr:nvSpPr>
      <xdr:spPr>
        <a:xfrm>
          <a:off x="14508806" y="647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114861</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1B68FBC1-0CF5-4574-BE78-D8ABA37AC792}"/>
            </a:ext>
          </a:extLst>
        </xdr:cNvPr>
        <xdr:cNvSpPr txBox="1"/>
      </xdr:nvSpPr>
      <xdr:spPr>
        <a:xfrm>
          <a:off x="13680131" y="6439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92001</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BBC3D7E6-F147-4854-A1D6-4F5B7C01636F}"/>
            </a:ext>
          </a:extLst>
        </xdr:cNvPr>
        <xdr:cNvSpPr txBox="1"/>
      </xdr:nvSpPr>
      <xdr:spPr>
        <a:xfrm>
          <a:off x="12838756" y="642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57711</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83400855-1093-495A-8261-5CE10726FF50}"/>
            </a:ext>
          </a:extLst>
        </xdr:cNvPr>
        <xdr:cNvSpPr txBox="1"/>
      </xdr:nvSpPr>
      <xdr:spPr>
        <a:xfrm>
          <a:off x="11983094" y="638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D8087446-CD4C-4B47-81CE-BC42F4DF37BD}"/>
            </a:ext>
          </a:extLst>
        </xdr:cNvPr>
        <xdr:cNvSpPr/>
      </xdr:nvSpPr>
      <xdr:spPr>
        <a:xfrm>
          <a:off x="17373600" y="39719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8B89E8E0-1F73-4A51-9EE6-27BA9185BBDA}"/>
            </a:ext>
          </a:extLst>
        </xdr:cNvPr>
        <xdr:cNvSpPr/>
      </xdr:nvSpPr>
      <xdr:spPr>
        <a:xfrm>
          <a:off x="175053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A77D99A3-7E47-4F64-B2EC-60258E3515E7}"/>
            </a:ext>
          </a:extLst>
        </xdr:cNvPr>
        <xdr:cNvSpPr/>
      </xdr:nvSpPr>
      <xdr:spPr>
        <a:xfrm>
          <a:off x="175053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DEC2B20E-5D27-4D11-9927-29A438866BD1}"/>
            </a:ext>
          </a:extLst>
        </xdr:cNvPr>
        <xdr:cNvSpPr/>
      </xdr:nvSpPr>
      <xdr:spPr>
        <a:xfrm>
          <a:off x="184594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C6605059-8760-43C8-A7D2-3171B242979D}"/>
            </a:ext>
          </a:extLst>
        </xdr:cNvPr>
        <xdr:cNvSpPr/>
      </xdr:nvSpPr>
      <xdr:spPr>
        <a:xfrm>
          <a:off x="184594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866202B9-9152-4A09-90F2-F808048BAEDD}"/>
            </a:ext>
          </a:extLst>
        </xdr:cNvPr>
        <xdr:cNvSpPr/>
      </xdr:nvSpPr>
      <xdr:spPr>
        <a:xfrm>
          <a:off x="1954530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3C71B4EF-9467-48DF-945D-B2B73BECD449}"/>
            </a:ext>
          </a:extLst>
        </xdr:cNvPr>
        <xdr:cNvSpPr/>
      </xdr:nvSpPr>
      <xdr:spPr>
        <a:xfrm>
          <a:off x="1954530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6FD2F178-6C8A-4809-B3A0-1F7912CFAACD}"/>
            </a:ext>
          </a:extLst>
        </xdr:cNvPr>
        <xdr:cNvSpPr/>
      </xdr:nvSpPr>
      <xdr:spPr>
        <a:xfrm>
          <a:off x="17373600" y="50482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F0891C1A-90E3-4A9B-A959-56DFE765DF0D}"/>
            </a:ext>
          </a:extLst>
        </xdr:cNvPr>
        <xdr:cNvSpPr txBox="1"/>
      </xdr:nvSpPr>
      <xdr:spPr>
        <a:xfrm>
          <a:off x="1734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A6874E1A-CD28-46B4-A01D-981D6A5BD513}"/>
            </a:ext>
          </a:extLst>
        </xdr:cNvPr>
        <xdr:cNvCxnSpPr/>
      </xdr:nvCxnSpPr>
      <xdr:spPr>
        <a:xfrm>
          <a:off x="17373600"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C21E8F42-C098-4CCC-A540-AF772239386B}"/>
            </a:ext>
          </a:extLst>
        </xdr:cNvPr>
        <xdr:cNvCxnSpPr/>
      </xdr:nvCxnSpPr>
      <xdr:spPr>
        <a:xfrm>
          <a:off x="17373600" y="6781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a:extLst>
            <a:ext uri="{FF2B5EF4-FFF2-40B4-BE49-F238E27FC236}">
              <a16:creationId xmlns:a16="http://schemas.microsoft.com/office/drawing/2014/main" id="{3771551D-4A91-49FE-AFB4-EDFD7C5FEE41}"/>
            </a:ext>
          </a:extLst>
        </xdr:cNvPr>
        <xdr:cNvSpPr txBox="1"/>
      </xdr:nvSpPr>
      <xdr:spPr>
        <a:xfrm>
          <a:off x="16934996" y="664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256EDBD9-3F39-426B-A8D2-90385EF7F1ED}"/>
            </a:ext>
          </a:extLst>
        </xdr:cNvPr>
        <xdr:cNvCxnSpPr/>
      </xdr:nvCxnSpPr>
      <xdr:spPr>
        <a:xfrm>
          <a:off x="17373600" y="63436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a:extLst>
            <a:ext uri="{FF2B5EF4-FFF2-40B4-BE49-F238E27FC236}">
              <a16:creationId xmlns:a16="http://schemas.microsoft.com/office/drawing/2014/main" id="{7D65DB65-A5AF-45DF-97E1-5226A3FC5CCE}"/>
            </a:ext>
          </a:extLst>
        </xdr:cNvPr>
        <xdr:cNvSpPr txBox="1"/>
      </xdr:nvSpPr>
      <xdr:spPr>
        <a:xfrm>
          <a:off x="16934996" y="62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24959C30-D904-4958-B9FC-2BA440C0B67D}"/>
            </a:ext>
          </a:extLst>
        </xdr:cNvPr>
        <xdr:cNvCxnSpPr/>
      </xdr:nvCxnSpPr>
      <xdr:spPr>
        <a:xfrm>
          <a:off x="17373600" y="59150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a:extLst>
            <a:ext uri="{FF2B5EF4-FFF2-40B4-BE49-F238E27FC236}">
              <a16:creationId xmlns:a16="http://schemas.microsoft.com/office/drawing/2014/main" id="{65BBFE36-F78E-4752-931A-4B6DB018123F}"/>
            </a:ext>
          </a:extLst>
        </xdr:cNvPr>
        <xdr:cNvSpPr txBox="1"/>
      </xdr:nvSpPr>
      <xdr:spPr>
        <a:xfrm>
          <a:off x="16934996" y="578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7C36BFAD-0B38-4A81-9FFA-E59DD38A4366}"/>
            </a:ext>
          </a:extLst>
        </xdr:cNvPr>
        <xdr:cNvCxnSpPr/>
      </xdr:nvCxnSpPr>
      <xdr:spPr>
        <a:xfrm>
          <a:off x="17373600" y="5486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a:extLst>
            <a:ext uri="{FF2B5EF4-FFF2-40B4-BE49-F238E27FC236}">
              <a16:creationId xmlns:a16="http://schemas.microsoft.com/office/drawing/2014/main" id="{B7DE7889-0FCE-4F15-8607-2B1B08379CCE}"/>
            </a:ext>
          </a:extLst>
        </xdr:cNvPr>
        <xdr:cNvSpPr txBox="1"/>
      </xdr:nvSpPr>
      <xdr:spPr>
        <a:xfrm>
          <a:off x="16934996" y="535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3A8267AC-0191-4CE0-8D51-6482D61AEB4F}"/>
            </a:ext>
          </a:extLst>
        </xdr:cNvPr>
        <xdr:cNvCxnSpPr/>
      </xdr:nvCxnSpPr>
      <xdr:spPr>
        <a:xfrm>
          <a:off x="17373600"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96827DC7-DF11-42C8-95F8-346263879162}"/>
            </a:ext>
          </a:extLst>
        </xdr:cNvPr>
        <xdr:cNvSpPr txBox="1"/>
      </xdr:nvSpPr>
      <xdr:spPr>
        <a:xfrm>
          <a:off x="16934996"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24D66ED7-3D40-4299-AF80-13C9A8157227}"/>
            </a:ext>
          </a:extLst>
        </xdr:cNvPr>
        <xdr:cNvSpPr/>
      </xdr:nvSpPr>
      <xdr:spPr>
        <a:xfrm>
          <a:off x="17373600" y="50482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577" name="直線コネクタ 576">
          <a:extLst>
            <a:ext uri="{FF2B5EF4-FFF2-40B4-BE49-F238E27FC236}">
              <a16:creationId xmlns:a16="http://schemas.microsoft.com/office/drawing/2014/main" id="{F6E763FE-E0C9-40BD-BB3F-C0075D9BF74C}"/>
            </a:ext>
          </a:extLst>
        </xdr:cNvPr>
        <xdr:cNvCxnSpPr/>
      </xdr:nvCxnSpPr>
      <xdr:spPr>
        <a:xfrm flipV="1">
          <a:off x="21060726" y="5675947"/>
          <a:ext cx="0" cy="1087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10C15FE7-B194-4E0A-92F4-643F54810C25}"/>
            </a:ext>
          </a:extLst>
        </xdr:cNvPr>
        <xdr:cNvSpPr txBox="1"/>
      </xdr:nvSpPr>
      <xdr:spPr>
        <a:xfrm>
          <a:off x="21099462" y="677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9" name="直線コネクタ 578">
          <a:extLst>
            <a:ext uri="{FF2B5EF4-FFF2-40B4-BE49-F238E27FC236}">
              <a16:creationId xmlns:a16="http://schemas.microsoft.com/office/drawing/2014/main" id="{B9562B6A-7BD5-4C15-B731-705824FDCE49}"/>
            </a:ext>
          </a:extLst>
        </xdr:cNvPr>
        <xdr:cNvCxnSpPr/>
      </xdr:nvCxnSpPr>
      <xdr:spPr>
        <a:xfrm>
          <a:off x="20981987" y="676351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73BB90BB-6B99-48F0-9C5A-D63450C1FA03}"/>
            </a:ext>
          </a:extLst>
        </xdr:cNvPr>
        <xdr:cNvSpPr txBox="1"/>
      </xdr:nvSpPr>
      <xdr:spPr>
        <a:xfrm>
          <a:off x="21099462"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581" name="直線コネクタ 580">
          <a:extLst>
            <a:ext uri="{FF2B5EF4-FFF2-40B4-BE49-F238E27FC236}">
              <a16:creationId xmlns:a16="http://schemas.microsoft.com/office/drawing/2014/main" id="{1B90F325-C11A-4256-9E08-67DA59482794}"/>
            </a:ext>
          </a:extLst>
        </xdr:cNvPr>
        <xdr:cNvCxnSpPr/>
      </xdr:nvCxnSpPr>
      <xdr:spPr>
        <a:xfrm>
          <a:off x="20981987" y="567594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5F6E5C7-8104-4097-97B6-16DDA6C2A262}"/>
            </a:ext>
          </a:extLst>
        </xdr:cNvPr>
        <xdr:cNvSpPr txBox="1"/>
      </xdr:nvSpPr>
      <xdr:spPr>
        <a:xfrm>
          <a:off x="21099462" y="637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583" name="フローチャート: 判断 582">
          <a:extLst>
            <a:ext uri="{FF2B5EF4-FFF2-40B4-BE49-F238E27FC236}">
              <a16:creationId xmlns:a16="http://schemas.microsoft.com/office/drawing/2014/main" id="{70029932-C6E8-41E8-9F9E-9B82BEE6E6D8}"/>
            </a:ext>
          </a:extLst>
        </xdr:cNvPr>
        <xdr:cNvSpPr/>
      </xdr:nvSpPr>
      <xdr:spPr>
        <a:xfrm>
          <a:off x="21010562" y="6393624"/>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584" name="フローチャート: 判断 583">
          <a:extLst>
            <a:ext uri="{FF2B5EF4-FFF2-40B4-BE49-F238E27FC236}">
              <a16:creationId xmlns:a16="http://schemas.microsoft.com/office/drawing/2014/main" id="{8355530C-39F2-4DDB-9776-821A214D4857}"/>
            </a:ext>
          </a:extLst>
        </xdr:cNvPr>
        <xdr:cNvSpPr/>
      </xdr:nvSpPr>
      <xdr:spPr>
        <a:xfrm>
          <a:off x="20219987" y="6400292"/>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585" name="フローチャート: 判断 584">
          <a:extLst>
            <a:ext uri="{FF2B5EF4-FFF2-40B4-BE49-F238E27FC236}">
              <a16:creationId xmlns:a16="http://schemas.microsoft.com/office/drawing/2014/main" id="{D524F240-88F1-40C1-9B4A-4839183156F3}"/>
            </a:ext>
          </a:extLst>
        </xdr:cNvPr>
        <xdr:cNvSpPr/>
      </xdr:nvSpPr>
      <xdr:spPr>
        <a:xfrm>
          <a:off x="19364325" y="6370574"/>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89408</xdr:rowOff>
    </xdr:from>
    <xdr:to>
      <xdr:col>102</xdr:col>
      <xdr:colOff>165100</xdr:colOff>
      <xdr:row>40</xdr:row>
      <xdr:rowOff>19558</xdr:rowOff>
    </xdr:to>
    <xdr:sp macro="" textlink="">
      <xdr:nvSpPr>
        <xdr:cNvPr id="586" name="フローチャート: 判断 585">
          <a:extLst>
            <a:ext uri="{FF2B5EF4-FFF2-40B4-BE49-F238E27FC236}">
              <a16:creationId xmlns:a16="http://schemas.microsoft.com/office/drawing/2014/main" id="{E1A3FBD7-2BAB-49AD-98CC-DBC5334FCE12}"/>
            </a:ext>
          </a:extLst>
        </xdr:cNvPr>
        <xdr:cNvSpPr/>
      </xdr:nvSpPr>
      <xdr:spPr>
        <a:xfrm>
          <a:off x="18527712" y="6418770"/>
          <a:ext cx="101600"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91694</xdr:rowOff>
    </xdr:from>
    <xdr:to>
      <xdr:col>98</xdr:col>
      <xdr:colOff>38100</xdr:colOff>
      <xdr:row>40</xdr:row>
      <xdr:rowOff>21844</xdr:rowOff>
    </xdr:to>
    <xdr:sp macro="" textlink="">
      <xdr:nvSpPr>
        <xdr:cNvPr id="587" name="フローチャート: 判断 586">
          <a:extLst>
            <a:ext uri="{FF2B5EF4-FFF2-40B4-BE49-F238E27FC236}">
              <a16:creationId xmlns:a16="http://schemas.microsoft.com/office/drawing/2014/main" id="{50F02B90-2CAB-4EFD-9D74-7CE83B78B5DE}"/>
            </a:ext>
          </a:extLst>
        </xdr:cNvPr>
        <xdr:cNvSpPr/>
      </xdr:nvSpPr>
      <xdr:spPr>
        <a:xfrm>
          <a:off x="17686337" y="6421056"/>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15DD4F05-15F3-4885-B095-200E4FAB6691}"/>
            </a:ext>
          </a:extLst>
        </xdr:cNvPr>
        <xdr:cNvSpPr txBox="1"/>
      </xdr:nvSpPr>
      <xdr:spPr>
        <a:xfrm>
          <a:off x="20880387"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E96A2E6-41F3-4FED-BD36-42B2ECDADBBF}"/>
            </a:ext>
          </a:extLst>
        </xdr:cNvPr>
        <xdr:cNvSpPr txBox="1"/>
      </xdr:nvSpPr>
      <xdr:spPr>
        <a:xfrm>
          <a:off x="200898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E6C634DF-F5C5-4B4E-9CB2-B9989C2F0A0B}"/>
            </a:ext>
          </a:extLst>
        </xdr:cNvPr>
        <xdr:cNvSpPr txBox="1"/>
      </xdr:nvSpPr>
      <xdr:spPr>
        <a:xfrm>
          <a:off x="192389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57B1D745-9201-4D24-87CB-CC2FC2D4A9E1}"/>
            </a:ext>
          </a:extLst>
        </xdr:cNvPr>
        <xdr:cNvSpPr txBox="1"/>
      </xdr:nvSpPr>
      <xdr:spPr>
        <a:xfrm>
          <a:off x="183927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419F02AB-7D21-40BA-8771-EAA93B9D5FEF}"/>
            </a:ext>
          </a:extLst>
        </xdr:cNvPr>
        <xdr:cNvSpPr txBox="1"/>
      </xdr:nvSpPr>
      <xdr:spPr>
        <a:xfrm>
          <a:off x="175561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25400</xdr:rowOff>
    </xdr:from>
    <xdr:to>
      <xdr:col>116</xdr:col>
      <xdr:colOff>114300</xdr:colOff>
      <xdr:row>39</xdr:row>
      <xdr:rowOff>127000</xdr:rowOff>
    </xdr:to>
    <xdr:sp macro="" textlink="">
      <xdr:nvSpPr>
        <xdr:cNvPr id="593" name="楕円 592">
          <a:extLst>
            <a:ext uri="{FF2B5EF4-FFF2-40B4-BE49-F238E27FC236}">
              <a16:creationId xmlns:a16="http://schemas.microsoft.com/office/drawing/2014/main" id="{35C508EA-BAE2-49FD-AA36-383300DA0EA2}"/>
            </a:ext>
          </a:extLst>
        </xdr:cNvPr>
        <xdr:cNvSpPr/>
      </xdr:nvSpPr>
      <xdr:spPr>
        <a:xfrm>
          <a:off x="21010562" y="6354762"/>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48277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450DB864-BAA9-4E06-8439-B8F6C42BFE34}"/>
            </a:ext>
          </a:extLst>
        </xdr:cNvPr>
        <xdr:cNvSpPr txBox="1"/>
      </xdr:nvSpPr>
      <xdr:spPr>
        <a:xfrm>
          <a:off x="21099462" y="62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29972</xdr:rowOff>
    </xdr:from>
    <xdr:to>
      <xdr:col>112</xdr:col>
      <xdr:colOff>38100</xdr:colOff>
      <xdr:row>39</xdr:row>
      <xdr:rowOff>131572</xdr:rowOff>
    </xdr:to>
    <xdr:sp macro="" textlink="">
      <xdr:nvSpPr>
        <xdr:cNvPr id="595" name="楕円 594">
          <a:extLst>
            <a:ext uri="{FF2B5EF4-FFF2-40B4-BE49-F238E27FC236}">
              <a16:creationId xmlns:a16="http://schemas.microsoft.com/office/drawing/2014/main" id="{2D37AA9B-EB46-4132-96E6-85BBCB0C8177}"/>
            </a:ext>
          </a:extLst>
        </xdr:cNvPr>
        <xdr:cNvSpPr/>
      </xdr:nvSpPr>
      <xdr:spPr>
        <a:xfrm>
          <a:off x="20219987" y="6354572"/>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80772</xdr:rowOff>
    </xdr:to>
    <xdr:cxnSp macro="">
      <xdr:nvCxnSpPr>
        <xdr:cNvPr id="596" name="直線コネクタ 595">
          <a:extLst>
            <a:ext uri="{FF2B5EF4-FFF2-40B4-BE49-F238E27FC236}">
              <a16:creationId xmlns:a16="http://schemas.microsoft.com/office/drawing/2014/main" id="{133A22FD-1D99-45A5-A99B-B18EB412AC0C}"/>
            </a:ext>
          </a:extLst>
        </xdr:cNvPr>
        <xdr:cNvCxnSpPr/>
      </xdr:nvCxnSpPr>
      <xdr:spPr>
        <a:xfrm flipV="1">
          <a:off x="20270787" y="6400800"/>
          <a:ext cx="790575"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34544</xdr:rowOff>
    </xdr:from>
    <xdr:to>
      <xdr:col>107</xdr:col>
      <xdr:colOff>101600</xdr:colOff>
      <xdr:row>39</xdr:row>
      <xdr:rowOff>136144</xdr:rowOff>
    </xdr:to>
    <xdr:sp macro="" textlink="">
      <xdr:nvSpPr>
        <xdr:cNvPr id="597" name="楕円 596">
          <a:extLst>
            <a:ext uri="{FF2B5EF4-FFF2-40B4-BE49-F238E27FC236}">
              <a16:creationId xmlns:a16="http://schemas.microsoft.com/office/drawing/2014/main" id="{6B256EFA-5865-4F22-B6A2-FB0FD33CAB5D}"/>
            </a:ext>
          </a:extLst>
        </xdr:cNvPr>
        <xdr:cNvSpPr/>
      </xdr:nvSpPr>
      <xdr:spPr>
        <a:xfrm>
          <a:off x="19364325" y="6363906"/>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80772</xdr:rowOff>
    </xdr:from>
    <xdr:to>
      <xdr:col>111</xdr:col>
      <xdr:colOff>177800</xdr:colOff>
      <xdr:row>39</xdr:row>
      <xdr:rowOff>85344</xdr:rowOff>
    </xdr:to>
    <xdr:cxnSp macro="">
      <xdr:nvCxnSpPr>
        <xdr:cNvPr id="598" name="直線コネクタ 597">
          <a:extLst>
            <a:ext uri="{FF2B5EF4-FFF2-40B4-BE49-F238E27FC236}">
              <a16:creationId xmlns:a16="http://schemas.microsoft.com/office/drawing/2014/main" id="{165F2DB9-24A4-44FE-931A-61BAE38A2E2D}"/>
            </a:ext>
          </a:extLst>
        </xdr:cNvPr>
        <xdr:cNvCxnSpPr/>
      </xdr:nvCxnSpPr>
      <xdr:spPr>
        <a:xfrm flipV="1">
          <a:off x="19419887" y="6410134"/>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99" name="楕円 598">
          <a:extLst>
            <a:ext uri="{FF2B5EF4-FFF2-40B4-BE49-F238E27FC236}">
              <a16:creationId xmlns:a16="http://schemas.microsoft.com/office/drawing/2014/main" id="{FA0D8C58-93FC-44EA-9118-3708D22DFED7}"/>
            </a:ext>
          </a:extLst>
        </xdr:cNvPr>
        <xdr:cNvSpPr/>
      </xdr:nvSpPr>
      <xdr:spPr>
        <a:xfrm>
          <a:off x="18527712" y="6361430"/>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85344</xdr:rowOff>
    </xdr:from>
    <xdr:to>
      <xdr:col>107</xdr:col>
      <xdr:colOff>50800</xdr:colOff>
      <xdr:row>39</xdr:row>
      <xdr:rowOff>87630</xdr:rowOff>
    </xdr:to>
    <xdr:cxnSp macro="">
      <xdr:nvCxnSpPr>
        <xdr:cNvPr id="600" name="直線コネクタ 599">
          <a:extLst>
            <a:ext uri="{FF2B5EF4-FFF2-40B4-BE49-F238E27FC236}">
              <a16:creationId xmlns:a16="http://schemas.microsoft.com/office/drawing/2014/main" id="{0FBA2C96-C783-4701-8EB4-EC1E8D68B7AE}"/>
            </a:ext>
          </a:extLst>
        </xdr:cNvPr>
        <xdr:cNvCxnSpPr/>
      </xdr:nvCxnSpPr>
      <xdr:spPr>
        <a:xfrm flipV="1">
          <a:off x="18573750" y="6409944"/>
          <a:ext cx="846137"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39116</xdr:rowOff>
    </xdr:from>
    <xdr:to>
      <xdr:col>98</xdr:col>
      <xdr:colOff>38100</xdr:colOff>
      <xdr:row>39</xdr:row>
      <xdr:rowOff>140716</xdr:rowOff>
    </xdr:to>
    <xdr:sp macro="" textlink="">
      <xdr:nvSpPr>
        <xdr:cNvPr id="601" name="楕円 600">
          <a:extLst>
            <a:ext uri="{FF2B5EF4-FFF2-40B4-BE49-F238E27FC236}">
              <a16:creationId xmlns:a16="http://schemas.microsoft.com/office/drawing/2014/main" id="{9FD08C00-6EDB-4A08-80CB-686D0F5E274C}"/>
            </a:ext>
          </a:extLst>
        </xdr:cNvPr>
        <xdr:cNvSpPr/>
      </xdr:nvSpPr>
      <xdr:spPr>
        <a:xfrm>
          <a:off x="17686337" y="6363716"/>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87630</xdr:rowOff>
    </xdr:from>
    <xdr:to>
      <xdr:col>102</xdr:col>
      <xdr:colOff>114300</xdr:colOff>
      <xdr:row>39</xdr:row>
      <xdr:rowOff>89916</xdr:rowOff>
    </xdr:to>
    <xdr:cxnSp macro="">
      <xdr:nvCxnSpPr>
        <xdr:cNvPr id="602" name="直線コネクタ 601">
          <a:extLst>
            <a:ext uri="{FF2B5EF4-FFF2-40B4-BE49-F238E27FC236}">
              <a16:creationId xmlns:a16="http://schemas.microsoft.com/office/drawing/2014/main" id="{77F70B64-991C-4605-81AD-378A9BA48B64}"/>
            </a:ext>
          </a:extLst>
        </xdr:cNvPr>
        <xdr:cNvCxnSpPr/>
      </xdr:nvCxnSpPr>
      <xdr:spPr>
        <a:xfrm flipV="1">
          <a:off x="17737137" y="6412230"/>
          <a:ext cx="836613"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496D311A-1F3D-4296-813C-7469D77A897F}"/>
            </a:ext>
          </a:extLst>
        </xdr:cNvPr>
        <xdr:cNvSpPr txBox="1"/>
      </xdr:nvSpPr>
      <xdr:spPr>
        <a:xfrm>
          <a:off x="20032739" y="648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138701</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9910EAD6-788C-457A-89A7-F191D7CE3E72}"/>
            </a:ext>
          </a:extLst>
        </xdr:cNvPr>
        <xdr:cNvSpPr txBox="1"/>
      </xdr:nvSpPr>
      <xdr:spPr>
        <a:xfrm>
          <a:off x="19194539" y="646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10685</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83CD5CAF-CE7B-4DA2-AA16-D375B2FC7C15}"/>
            </a:ext>
          </a:extLst>
        </xdr:cNvPr>
        <xdr:cNvSpPr txBox="1"/>
      </xdr:nvSpPr>
      <xdr:spPr>
        <a:xfrm>
          <a:off x="18353164" y="649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12971</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DA4938F7-6A54-4711-91E9-1566F291941B}"/>
            </a:ext>
          </a:extLst>
        </xdr:cNvPr>
        <xdr:cNvSpPr txBox="1"/>
      </xdr:nvSpPr>
      <xdr:spPr>
        <a:xfrm>
          <a:off x="17507027" y="650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148099</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49FE0484-E415-4BF6-AB8A-FA8CA574DE02}"/>
            </a:ext>
          </a:extLst>
        </xdr:cNvPr>
        <xdr:cNvSpPr txBox="1"/>
      </xdr:nvSpPr>
      <xdr:spPr>
        <a:xfrm>
          <a:off x="20032739" y="615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152671</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6B8616F1-4781-491D-BA43-34D1955D51F3}"/>
            </a:ext>
          </a:extLst>
        </xdr:cNvPr>
        <xdr:cNvSpPr txBox="1"/>
      </xdr:nvSpPr>
      <xdr:spPr>
        <a:xfrm>
          <a:off x="19194539" y="61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EEB6A1F-7579-484A-A82F-D5BB55C86E43}"/>
            </a:ext>
          </a:extLst>
        </xdr:cNvPr>
        <xdr:cNvSpPr txBox="1"/>
      </xdr:nvSpPr>
      <xdr:spPr>
        <a:xfrm>
          <a:off x="18353164" y="616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157243</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9886B79-C8E4-40B6-8FF0-9D6BA50AEB6C}"/>
            </a:ext>
          </a:extLst>
        </xdr:cNvPr>
        <xdr:cNvSpPr txBox="1"/>
      </xdr:nvSpPr>
      <xdr:spPr>
        <a:xfrm>
          <a:off x="17507027" y="616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74D050CF-B3FD-4DB5-ADB9-D6C189E5ED1A}"/>
            </a:ext>
          </a:extLst>
        </xdr:cNvPr>
        <xdr:cNvSpPr/>
      </xdr:nvSpPr>
      <xdr:spPr>
        <a:xfrm>
          <a:off x="11831637" y="757237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BCC36E69-0058-4EE4-9E18-9ACDCED25BAD}"/>
            </a:ext>
          </a:extLst>
        </xdr:cNvPr>
        <xdr:cNvSpPr/>
      </xdr:nvSpPr>
      <xdr:spPr>
        <a:xfrm>
          <a:off x="119443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C66F5FE-DAA9-4766-9A1E-A66E2AC55B41}"/>
            </a:ext>
          </a:extLst>
        </xdr:cNvPr>
        <xdr:cNvSpPr/>
      </xdr:nvSpPr>
      <xdr:spPr>
        <a:xfrm>
          <a:off x="119443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B8346730-62F0-4941-AA1C-F60A8E701AFF}"/>
            </a:ext>
          </a:extLst>
        </xdr:cNvPr>
        <xdr:cNvSpPr/>
      </xdr:nvSpPr>
      <xdr:spPr>
        <a:xfrm>
          <a:off x="1291748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13CFFAE4-2168-44B0-AE83-6A947620E0D5}"/>
            </a:ext>
          </a:extLst>
        </xdr:cNvPr>
        <xdr:cNvSpPr/>
      </xdr:nvSpPr>
      <xdr:spPr>
        <a:xfrm>
          <a:off x="1291748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FCD8490-E35C-409A-AB79-F66CDFB4992F}"/>
            </a:ext>
          </a:extLst>
        </xdr:cNvPr>
        <xdr:cNvSpPr/>
      </xdr:nvSpPr>
      <xdr:spPr>
        <a:xfrm>
          <a:off x="1400333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C8401C1-A267-4EAC-AE08-7CD92C12B554}"/>
            </a:ext>
          </a:extLst>
        </xdr:cNvPr>
        <xdr:cNvSpPr/>
      </xdr:nvSpPr>
      <xdr:spPr>
        <a:xfrm>
          <a:off x="1400333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A0279913-6070-4321-8869-9C14C6C19F10}"/>
            </a:ext>
          </a:extLst>
        </xdr:cNvPr>
        <xdr:cNvSpPr/>
      </xdr:nvSpPr>
      <xdr:spPr>
        <a:xfrm>
          <a:off x="11831637" y="864870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46DE839E-CB2A-47D8-A2AD-1D97B47F7F32}"/>
            </a:ext>
          </a:extLst>
        </xdr:cNvPr>
        <xdr:cNvSpPr txBox="1"/>
      </xdr:nvSpPr>
      <xdr:spPr>
        <a:xfrm>
          <a:off x="11793537"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4D744049-529A-4FB7-B3AB-606DB6E86FFC}"/>
            </a:ext>
          </a:extLst>
        </xdr:cNvPr>
        <xdr:cNvCxnSpPr/>
      </xdr:nvCxnSpPr>
      <xdr:spPr>
        <a:xfrm>
          <a:off x="11831637"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C409224-D260-4741-AF0B-1A5F41DFBB79}"/>
            </a:ext>
          </a:extLst>
        </xdr:cNvPr>
        <xdr:cNvSpPr txBox="1"/>
      </xdr:nvSpPr>
      <xdr:spPr>
        <a:xfrm>
          <a:off x="11393033"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0BDC401C-514A-4644-84D6-38DD641DDF65}"/>
            </a:ext>
          </a:extLst>
        </xdr:cNvPr>
        <xdr:cNvCxnSpPr/>
      </xdr:nvCxnSpPr>
      <xdr:spPr>
        <a:xfrm>
          <a:off x="11831637" y="104489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9102C818-1CC8-4B8A-8047-639E35ECFBA8}"/>
            </a:ext>
          </a:extLst>
        </xdr:cNvPr>
        <xdr:cNvSpPr txBox="1"/>
      </xdr:nvSpPr>
      <xdr:spPr>
        <a:xfrm>
          <a:off x="11393033"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F95BF57-A8A2-4CF4-B11B-3D5EA99A99B6}"/>
            </a:ext>
          </a:extLst>
        </xdr:cNvPr>
        <xdr:cNvCxnSpPr/>
      </xdr:nvCxnSpPr>
      <xdr:spPr>
        <a:xfrm>
          <a:off x="11831637" y="100869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A487222A-9ADF-4F69-8EF5-36ED9955FF5A}"/>
            </a:ext>
          </a:extLst>
        </xdr:cNvPr>
        <xdr:cNvSpPr txBox="1"/>
      </xdr:nvSpPr>
      <xdr:spPr>
        <a:xfrm>
          <a:off x="11447628"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AFE316EC-DDD7-41EB-9960-848A09C95988}"/>
            </a:ext>
          </a:extLst>
        </xdr:cNvPr>
        <xdr:cNvCxnSpPr/>
      </xdr:nvCxnSpPr>
      <xdr:spPr>
        <a:xfrm>
          <a:off x="11831637" y="97250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58266599-6291-4C83-B32B-40240FE3FCAF}"/>
            </a:ext>
          </a:extLst>
        </xdr:cNvPr>
        <xdr:cNvSpPr txBox="1"/>
      </xdr:nvSpPr>
      <xdr:spPr>
        <a:xfrm>
          <a:off x="11447628"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F7111A7E-E1BC-41D3-95BC-83CF7579FF9F}"/>
            </a:ext>
          </a:extLst>
        </xdr:cNvPr>
        <xdr:cNvCxnSpPr/>
      </xdr:nvCxnSpPr>
      <xdr:spPr>
        <a:xfrm>
          <a:off x="11831637" y="9372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BDF29868-8729-472F-8755-E763AACB6432}"/>
            </a:ext>
          </a:extLst>
        </xdr:cNvPr>
        <xdr:cNvSpPr txBox="1"/>
      </xdr:nvSpPr>
      <xdr:spPr>
        <a:xfrm>
          <a:off x="11447628"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E26761A3-BDDF-4071-B76A-7F80BB10FE0E}"/>
            </a:ext>
          </a:extLst>
        </xdr:cNvPr>
        <xdr:cNvCxnSpPr/>
      </xdr:nvCxnSpPr>
      <xdr:spPr>
        <a:xfrm>
          <a:off x="11831637" y="90106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8C650B00-B200-4E2C-A974-4E9F41AB7838}"/>
            </a:ext>
          </a:extLst>
        </xdr:cNvPr>
        <xdr:cNvSpPr txBox="1"/>
      </xdr:nvSpPr>
      <xdr:spPr>
        <a:xfrm>
          <a:off x="11447628"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D61E36BF-8DA0-41C6-A632-84DD448A5D08}"/>
            </a:ext>
          </a:extLst>
        </xdr:cNvPr>
        <xdr:cNvCxnSpPr/>
      </xdr:nvCxnSpPr>
      <xdr:spPr>
        <a:xfrm>
          <a:off x="11831637"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05CD2AA5-7F8E-4757-BF3E-D1E3834760DF}"/>
            </a:ext>
          </a:extLst>
        </xdr:cNvPr>
        <xdr:cNvSpPr txBox="1"/>
      </xdr:nvSpPr>
      <xdr:spPr>
        <a:xfrm>
          <a:off x="11506986"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839EA5B9-6B4C-49B9-8035-F5022AE92B4A}"/>
            </a:ext>
          </a:extLst>
        </xdr:cNvPr>
        <xdr:cNvSpPr/>
      </xdr:nvSpPr>
      <xdr:spPr>
        <a:xfrm>
          <a:off x="11831637" y="864870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635" name="直線コネクタ 634">
          <a:extLst>
            <a:ext uri="{FF2B5EF4-FFF2-40B4-BE49-F238E27FC236}">
              <a16:creationId xmlns:a16="http://schemas.microsoft.com/office/drawing/2014/main" id="{D422ABCE-4AE2-444A-B74C-4E778AFA7931}"/>
            </a:ext>
          </a:extLst>
        </xdr:cNvPr>
        <xdr:cNvCxnSpPr/>
      </xdr:nvCxnSpPr>
      <xdr:spPr>
        <a:xfrm flipV="1">
          <a:off x="15514001" y="9075420"/>
          <a:ext cx="0" cy="117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65A1B264-8682-46DE-946F-B990F6C4885D}"/>
            </a:ext>
          </a:extLst>
        </xdr:cNvPr>
        <xdr:cNvSpPr txBox="1"/>
      </xdr:nvSpPr>
      <xdr:spPr>
        <a:xfrm>
          <a:off x="15552737"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637" name="直線コネクタ 636">
          <a:extLst>
            <a:ext uri="{FF2B5EF4-FFF2-40B4-BE49-F238E27FC236}">
              <a16:creationId xmlns:a16="http://schemas.microsoft.com/office/drawing/2014/main" id="{2F220895-01E5-4D63-8D22-1EB7BACFF32E}"/>
            </a:ext>
          </a:extLst>
        </xdr:cNvPr>
        <xdr:cNvCxnSpPr/>
      </xdr:nvCxnSpPr>
      <xdr:spPr>
        <a:xfrm>
          <a:off x="15420975" y="10249852"/>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0AB16970-AD52-43E8-9566-2C1422CDF5B8}"/>
            </a:ext>
          </a:extLst>
        </xdr:cNvPr>
        <xdr:cNvSpPr txBox="1"/>
      </xdr:nvSpPr>
      <xdr:spPr>
        <a:xfrm>
          <a:off x="15552737" y="886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639" name="直線コネクタ 638">
          <a:extLst>
            <a:ext uri="{FF2B5EF4-FFF2-40B4-BE49-F238E27FC236}">
              <a16:creationId xmlns:a16="http://schemas.microsoft.com/office/drawing/2014/main" id="{53447453-000D-492F-A5DC-3A95558E83D3}"/>
            </a:ext>
          </a:extLst>
        </xdr:cNvPr>
        <xdr:cNvCxnSpPr/>
      </xdr:nvCxnSpPr>
      <xdr:spPr>
        <a:xfrm>
          <a:off x="15420975" y="9075420"/>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2A4A9039-B8AD-47C4-8B26-50A62428A11A}"/>
            </a:ext>
          </a:extLst>
        </xdr:cNvPr>
        <xdr:cNvSpPr txBox="1"/>
      </xdr:nvSpPr>
      <xdr:spPr>
        <a:xfrm>
          <a:off x="15552737" y="9695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641" name="フローチャート: 判断 640">
          <a:extLst>
            <a:ext uri="{FF2B5EF4-FFF2-40B4-BE49-F238E27FC236}">
              <a16:creationId xmlns:a16="http://schemas.microsoft.com/office/drawing/2014/main" id="{57469925-5C55-446C-A026-F244B833A377}"/>
            </a:ext>
          </a:extLst>
        </xdr:cNvPr>
        <xdr:cNvSpPr/>
      </xdr:nvSpPr>
      <xdr:spPr>
        <a:xfrm>
          <a:off x="15459075" y="9717087"/>
          <a:ext cx="10636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42" name="フローチャート: 判断 641">
          <a:extLst>
            <a:ext uri="{FF2B5EF4-FFF2-40B4-BE49-F238E27FC236}">
              <a16:creationId xmlns:a16="http://schemas.microsoft.com/office/drawing/2014/main" id="{AF3BC7A5-28C7-4FD6-BF29-5EDBEC6786B2}"/>
            </a:ext>
          </a:extLst>
        </xdr:cNvPr>
        <xdr:cNvSpPr/>
      </xdr:nvSpPr>
      <xdr:spPr>
        <a:xfrm>
          <a:off x="14658975" y="9725660"/>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643" name="フローチャート: 判断 642">
          <a:extLst>
            <a:ext uri="{FF2B5EF4-FFF2-40B4-BE49-F238E27FC236}">
              <a16:creationId xmlns:a16="http://schemas.microsoft.com/office/drawing/2014/main" id="{CA7A9A12-2D68-4C67-BA52-B01FC19CDDF8}"/>
            </a:ext>
          </a:extLst>
        </xdr:cNvPr>
        <xdr:cNvSpPr/>
      </xdr:nvSpPr>
      <xdr:spPr>
        <a:xfrm>
          <a:off x="13822362" y="9744710"/>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644" name="フローチャート: 判断 643">
          <a:extLst>
            <a:ext uri="{FF2B5EF4-FFF2-40B4-BE49-F238E27FC236}">
              <a16:creationId xmlns:a16="http://schemas.microsoft.com/office/drawing/2014/main" id="{2919EE83-64C6-4BA1-94B6-A15375A2E8FD}"/>
            </a:ext>
          </a:extLst>
        </xdr:cNvPr>
        <xdr:cNvSpPr/>
      </xdr:nvSpPr>
      <xdr:spPr>
        <a:xfrm>
          <a:off x="12980987" y="9725660"/>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645" name="フローチャート: 判断 644">
          <a:extLst>
            <a:ext uri="{FF2B5EF4-FFF2-40B4-BE49-F238E27FC236}">
              <a16:creationId xmlns:a16="http://schemas.microsoft.com/office/drawing/2014/main" id="{506A3176-2270-4C59-8583-C4ABFF67B7D3}"/>
            </a:ext>
          </a:extLst>
        </xdr:cNvPr>
        <xdr:cNvSpPr/>
      </xdr:nvSpPr>
      <xdr:spPr>
        <a:xfrm>
          <a:off x="12125325" y="9722802"/>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362C4C1-18D0-4667-B048-B89E6BCD95A3}"/>
            </a:ext>
          </a:extLst>
        </xdr:cNvPr>
        <xdr:cNvSpPr txBox="1"/>
      </xdr:nvSpPr>
      <xdr:spPr>
        <a:xfrm>
          <a:off x="153336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DD4AFAE9-3963-4537-85E3-BF6233B5F96E}"/>
            </a:ext>
          </a:extLst>
        </xdr:cNvPr>
        <xdr:cNvSpPr txBox="1"/>
      </xdr:nvSpPr>
      <xdr:spPr>
        <a:xfrm>
          <a:off x="145335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B3D1C469-3E9E-4BE6-8EE8-3D9FF47A6BD6}"/>
            </a:ext>
          </a:extLst>
        </xdr:cNvPr>
        <xdr:cNvSpPr txBox="1"/>
      </xdr:nvSpPr>
      <xdr:spPr>
        <a:xfrm>
          <a:off x="1368742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38696C5-AAD3-457D-96A2-F378291C0E84}"/>
            </a:ext>
          </a:extLst>
        </xdr:cNvPr>
        <xdr:cNvSpPr txBox="1"/>
      </xdr:nvSpPr>
      <xdr:spPr>
        <a:xfrm>
          <a:off x="128508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E50F7D12-8C60-41E2-8469-11EFF7C584FA}"/>
            </a:ext>
          </a:extLst>
        </xdr:cNvPr>
        <xdr:cNvSpPr txBox="1"/>
      </xdr:nvSpPr>
      <xdr:spPr>
        <a:xfrm>
          <a:off x="119999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147320</xdr:rowOff>
    </xdr:from>
    <xdr:to>
      <xdr:col>85</xdr:col>
      <xdr:colOff>177800</xdr:colOff>
      <xdr:row>59</xdr:row>
      <xdr:rowOff>77470</xdr:rowOff>
    </xdr:to>
    <xdr:sp macro="" textlink="">
      <xdr:nvSpPr>
        <xdr:cNvPr id="651" name="楕円 650">
          <a:extLst>
            <a:ext uri="{FF2B5EF4-FFF2-40B4-BE49-F238E27FC236}">
              <a16:creationId xmlns:a16="http://schemas.microsoft.com/office/drawing/2014/main" id="{4E92C8C3-A1F5-4781-AD66-CDB95CC8D1E4}"/>
            </a:ext>
          </a:extLst>
        </xdr:cNvPr>
        <xdr:cNvSpPr/>
      </xdr:nvSpPr>
      <xdr:spPr>
        <a:xfrm>
          <a:off x="15459075" y="9553257"/>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170197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0F9B3FD2-1F41-42C3-8486-63243D43D128}"/>
            </a:ext>
          </a:extLst>
        </xdr:cNvPr>
        <xdr:cNvSpPr txBox="1"/>
      </xdr:nvSpPr>
      <xdr:spPr>
        <a:xfrm>
          <a:off x="15552737" y="939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103505</xdr:rowOff>
    </xdr:from>
    <xdr:to>
      <xdr:col>81</xdr:col>
      <xdr:colOff>101600</xdr:colOff>
      <xdr:row>59</xdr:row>
      <xdr:rowOff>33655</xdr:rowOff>
    </xdr:to>
    <xdr:sp macro="" textlink="">
      <xdr:nvSpPr>
        <xdr:cNvPr id="653" name="楕円 652">
          <a:extLst>
            <a:ext uri="{FF2B5EF4-FFF2-40B4-BE49-F238E27FC236}">
              <a16:creationId xmlns:a16="http://schemas.microsoft.com/office/drawing/2014/main" id="{1A11E0FB-0D01-42B4-B0C4-D390513937A0}"/>
            </a:ext>
          </a:extLst>
        </xdr:cNvPr>
        <xdr:cNvSpPr/>
      </xdr:nvSpPr>
      <xdr:spPr>
        <a:xfrm>
          <a:off x="14658975" y="9504680"/>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154305</xdr:rowOff>
    </xdr:from>
    <xdr:to>
      <xdr:col>85</xdr:col>
      <xdr:colOff>127000</xdr:colOff>
      <xdr:row>59</xdr:row>
      <xdr:rowOff>26670</xdr:rowOff>
    </xdr:to>
    <xdr:cxnSp macro="">
      <xdr:nvCxnSpPr>
        <xdr:cNvPr id="654" name="直線コネクタ 653">
          <a:extLst>
            <a:ext uri="{FF2B5EF4-FFF2-40B4-BE49-F238E27FC236}">
              <a16:creationId xmlns:a16="http://schemas.microsoft.com/office/drawing/2014/main" id="{0C7D6802-2BD1-4CFE-82D9-D1CC5464AF5E}"/>
            </a:ext>
          </a:extLst>
        </xdr:cNvPr>
        <xdr:cNvCxnSpPr/>
      </xdr:nvCxnSpPr>
      <xdr:spPr>
        <a:xfrm>
          <a:off x="14714537" y="9555480"/>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59690</xdr:rowOff>
    </xdr:from>
    <xdr:to>
      <xdr:col>76</xdr:col>
      <xdr:colOff>165100</xdr:colOff>
      <xdr:row>58</xdr:row>
      <xdr:rowOff>161290</xdr:rowOff>
    </xdr:to>
    <xdr:sp macro="" textlink="">
      <xdr:nvSpPr>
        <xdr:cNvPr id="655" name="楕円 654">
          <a:extLst>
            <a:ext uri="{FF2B5EF4-FFF2-40B4-BE49-F238E27FC236}">
              <a16:creationId xmlns:a16="http://schemas.microsoft.com/office/drawing/2014/main" id="{63BCEAF7-BB8E-4BE8-BD4B-664C32E5CA49}"/>
            </a:ext>
          </a:extLst>
        </xdr:cNvPr>
        <xdr:cNvSpPr/>
      </xdr:nvSpPr>
      <xdr:spPr>
        <a:xfrm>
          <a:off x="13822362" y="9465627"/>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110490</xdr:rowOff>
    </xdr:from>
    <xdr:to>
      <xdr:col>81</xdr:col>
      <xdr:colOff>50800</xdr:colOff>
      <xdr:row>58</xdr:row>
      <xdr:rowOff>154305</xdr:rowOff>
    </xdr:to>
    <xdr:cxnSp macro="">
      <xdr:nvCxnSpPr>
        <xdr:cNvPr id="656" name="直線コネクタ 655">
          <a:extLst>
            <a:ext uri="{FF2B5EF4-FFF2-40B4-BE49-F238E27FC236}">
              <a16:creationId xmlns:a16="http://schemas.microsoft.com/office/drawing/2014/main" id="{D1E81197-D3C5-46F9-AD15-7AD5DAFD3C09}"/>
            </a:ext>
          </a:extLst>
        </xdr:cNvPr>
        <xdr:cNvCxnSpPr/>
      </xdr:nvCxnSpPr>
      <xdr:spPr>
        <a:xfrm>
          <a:off x="13868400" y="9516427"/>
          <a:ext cx="846137"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29210</xdr:rowOff>
    </xdr:from>
    <xdr:to>
      <xdr:col>72</xdr:col>
      <xdr:colOff>38100</xdr:colOff>
      <xdr:row>58</xdr:row>
      <xdr:rowOff>130810</xdr:rowOff>
    </xdr:to>
    <xdr:sp macro="" textlink="">
      <xdr:nvSpPr>
        <xdr:cNvPr id="657" name="楕円 656">
          <a:extLst>
            <a:ext uri="{FF2B5EF4-FFF2-40B4-BE49-F238E27FC236}">
              <a16:creationId xmlns:a16="http://schemas.microsoft.com/office/drawing/2014/main" id="{D921067F-6F40-4825-A401-C64F2FB6809A}"/>
            </a:ext>
          </a:extLst>
        </xdr:cNvPr>
        <xdr:cNvSpPr/>
      </xdr:nvSpPr>
      <xdr:spPr>
        <a:xfrm>
          <a:off x="12980987" y="9430385"/>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80010</xdr:rowOff>
    </xdr:from>
    <xdr:to>
      <xdr:col>76</xdr:col>
      <xdr:colOff>114300</xdr:colOff>
      <xdr:row>58</xdr:row>
      <xdr:rowOff>110490</xdr:rowOff>
    </xdr:to>
    <xdr:cxnSp macro="">
      <xdr:nvCxnSpPr>
        <xdr:cNvPr id="658" name="直線コネクタ 657">
          <a:extLst>
            <a:ext uri="{FF2B5EF4-FFF2-40B4-BE49-F238E27FC236}">
              <a16:creationId xmlns:a16="http://schemas.microsoft.com/office/drawing/2014/main" id="{5049CF7A-7A7F-4B3A-B904-E269AD61BB7A}"/>
            </a:ext>
          </a:extLst>
        </xdr:cNvPr>
        <xdr:cNvCxnSpPr/>
      </xdr:nvCxnSpPr>
      <xdr:spPr>
        <a:xfrm>
          <a:off x="13031787" y="9485947"/>
          <a:ext cx="836613"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158750</xdr:rowOff>
    </xdr:from>
    <xdr:to>
      <xdr:col>67</xdr:col>
      <xdr:colOff>101600</xdr:colOff>
      <xdr:row>58</xdr:row>
      <xdr:rowOff>88900</xdr:rowOff>
    </xdr:to>
    <xdr:sp macro="" textlink="">
      <xdr:nvSpPr>
        <xdr:cNvPr id="659" name="楕円 658">
          <a:extLst>
            <a:ext uri="{FF2B5EF4-FFF2-40B4-BE49-F238E27FC236}">
              <a16:creationId xmlns:a16="http://schemas.microsoft.com/office/drawing/2014/main" id="{1B26070B-AF82-45E6-8BFC-AFD9C8E46EE2}"/>
            </a:ext>
          </a:extLst>
        </xdr:cNvPr>
        <xdr:cNvSpPr/>
      </xdr:nvSpPr>
      <xdr:spPr>
        <a:xfrm>
          <a:off x="12125325" y="9402762"/>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38100</xdr:rowOff>
    </xdr:from>
    <xdr:to>
      <xdr:col>71</xdr:col>
      <xdr:colOff>177800</xdr:colOff>
      <xdr:row>58</xdr:row>
      <xdr:rowOff>80010</xdr:rowOff>
    </xdr:to>
    <xdr:cxnSp macro="">
      <xdr:nvCxnSpPr>
        <xdr:cNvPr id="660" name="直線コネクタ 659">
          <a:extLst>
            <a:ext uri="{FF2B5EF4-FFF2-40B4-BE49-F238E27FC236}">
              <a16:creationId xmlns:a16="http://schemas.microsoft.com/office/drawing/2014/main" id="{7B8E632A-8C9C-4CDB-A91A-B4F297C938F9}"/>
            </a:ext>
          </a:extLst>
        </xdr:cNvPr>
        <xdr:cNvCxnSpPr/>
      </xdr:nvCxnSpPr>
      <xdr:spPr>
        <a:xfrm>
          <a:off x="12180887" y="9439275"/>
          <a:ext cx="850900"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661" name="n_1aveValue【学校施設】&#10;有形固定資産減価償却率">
          <a:extLst>
            <a:ext uri="{FF2B5EF4-FFF2-40B4-BE49-F238E27FC236}">
              <a16:creationId xmlns:a16="http://schemas.microsoft.com/office/drawing/2014/main" id="{426069D5-F3DB-4F33-A159-2D5F03F02840}"/>
            </a:ext>
          </a:extLst>
        </xdr:cNvPr>
        <xdr:cNvSpPr txBox="1"/>
      </xdr:nvSpPr>
      <xdr:spPr>
        <a:xfrm>
          <a:off x="14508806" y="980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662" name="n_2aveValue【学校施設】&#10;有形固定資産減価償却率">
          <a:extLst>
            <a:ext uri="{FF2B5EF4-FFF2-40B4-BE49-F238E27FC236}">
              <a16:creationId xmlns:a16="http://schemas.microsoft.com/office/drawing/2014/main" id="{F2D6E41C-D766-402F-B327-1E76C0898E21}"/>
            </a:ext>
          </a:extLst>
        </xdr:cNvPr>
        <xdr:cNvSpPr txBox="1"/>
      </xdr:nvSpPr>
      <xdr:spPr>
        <a:xfrm>
          <a:off x="13680131"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93362</xdr:rowOff>
    </xdr:from>
    <xdr:ext cx="405111" cy="259045"/>
    <xdr:sp macro="" textlink="">
      <xdr:nvSpPr>
        <xdr:cNvPr id="663" name="n_3aveValue【学校施設】&#10;有形固定資産減価償却率">
          <a:extLst>
            <a:ext uri="{FF2B5EF4-FFF2-40B4-BE49-F238E27FC236}">
              <a16:creationId xmlns:a16="http://schemas.microsoft.com/office/drawing/2014/main" id="{FE28A8CF-5609-4F0D-BC20-1FB4CD362275}"/>
            </a:ext>
          </a:extLst>
        </xdr:cNvPr>
        <xdr:cNvSpPr txBox="1"/>
      </xdr:nvSpPr>
      <xdr:spPr>
        <a:xfrm>
          <a:off x="12838756" y="981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664" name="n_4aveValue【学校施設】&#10;有形固定資産減価償却率">
          <a:extLst>
            <a:ext uri="{FF2B5EF4-FFF2-40B4-BE49-F238E27FC236}">
              <a16:creationId xmlns:a16="http://schemas.microsoft.com/office/drawing/2014/main" id="{6D531B70-BFCB-43A5-9980-DA0FF90C871A}"/>
            </a:ext>
          </a:extLst>
        </xdr:cNvPr>
        <xdr:cNvSpPr txBox="1"/>
      </xdr:nvSpPr>
      <xdr:spPr>
        <a:xfrm>
          <a:off x="11983094" y="980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50182</xdr:rowOff>
    </xdr:from>
    <xdr:ext cx="405111" cy="259045"/>
    <xdr:sp macro="" textlink="">
      <xdr:nvSpPr>
        <xdr:cNvPr id="665" name="n_1mainValue【学校施設】&#10;有形固定資産減価償却率">
          <a:extLst>
            <a:ext uri="{FF2B5EF4-FFF2-40B4-BE49-F238E27FC236}">
              <a16:creationId xmlns:a16="http://schemas.microsoft.com/office/drawing/2014/main" id="{A6F4F4E0-2A0C-407A-9171-92091A8FA1A1}"/>
            </a:ext>
          </a:extLst>
        </xdr:cNvPr>
        <xdr:cNvSpPr txBox="1"/>
      </xdr:nvSpPr>
      <xdr:spPr>
        <a:xfrm>
          <a:off x="14508806" y="9294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6367</xdr:rowOff>
    </xdr:from>
    <xdr:ext cx="405111" cy="259045"/>
    <xdr:sp macro="" textlink="">
      <xdr:nvSpPr>
        <xdr:cNvPr id="666" name="n_2mainValue【学校施設】&#10;有形固定資産減価償却率">
          <a:extLst>
            <a:ext uri="{FF2B5EF4-FFF2-40B4-BE49-F238E27FC236}">
              <a16:creationId xmlns:a16="http://schemas.microsoft.com/office/drawing/2014/main" id="{EE43D276-4942-4EEB-BD36-8C54B96BA0A4}"/>
            </a:ext>
          </a:extLst>
        </xdr:cNvPr>
        <xdr:cNvSpPr txBox="1"/>
      </xdr:nvSpPr>
      <xdr:spPr>
        <a:xfrm>
          <a:off x="13680131" y="9250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147337</xdr:rowOff>
    </xdr:from>
    <xdr:ext cx="405111" cy="259045"/>
    <xdr:sp macro="" textlink="">
      <xdr:nvSpPr>
        <xdr:cNvPr id="667" name="n_3mainValue【学校施設】&#10;有形固定資産減価償却率">
          <a:extLst>
            <a:ext uri="{FF2B5EF4-FFF2-40B4-BE49-F238E27FC236}">
              <a16:creationId xmlns:a16="http://schemas.microsoft.com/office/drawing/2014/main" id="{1112A091-92DF-4FC8-A6E8-6785C1CA7802}"/>
            </a:ext>
          </a:extLst>
        </xdr:cNvPr>
        <xdr:cNvSpPr txBox="1"/>
      </xdr:nvSpPr>
      <xdr:spPr>
        <a:xfrm>
          <a:off x="12838756" y="9229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105427</xdr:rowOff>
    </xdr:from>
    <xdr:ext cx="405111" cy="259045"/>
    <xdr:sp macro="" textlink="">
      <xdr:nvSpPr>
        <xdr:cNvPr id="668" name="n_4mainValue【学校施設】&#10;有形固定資産減価償却率">
          <a:extLst>
            <a:ext uri="{FF2B5EF4-FFF2-40B4-BE49-F238E27FC236}">
              <a16:creationId xmlns:a16="http://schemas.microsoft.com/office/drawing/2014/main" id="{7DC4A062-F1FC-4B2D-9A67-F73881B1A34B}"/>
            </a:ext>
          </a:extLst>
        </xdr:cNvPr>
        <xdr:cNvSpPr txBox="1"/>
      </xdr:nvSpPr>
      <xdr:spPr>
        <a:xfrm>
          <a:off x="11983094" y="918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E664C696-AFC1-4B35-8E5D-BF3979B4E8E2}"/>
            </a:ext>
          </a:extLst>
        </xdr:cNvPr>
        <xdr:cNvSpPr/>
      </xdr:nvSpPr>
      <xdr:spPr>
        <a:xfrm>
          <a:off x="17373600" y="757237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6F2DEC7-A84D-44F7-9FF7-5583FCA49306}"/>
            </a:ext>
          </a:extLst>
        </xdr:cNvPr>
        <xdr:cNvSpPr/>
      </xdr:nvSpPr>
      <xdr:spPr>
        <a:xfrm>
          <a:off x="175053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58F72917-138E-4674-A2F5-3F822635D834}"/>
            </a:ext>
          </a:extLst>
        </xdr:cNvPr>
        <xdr:cNvSpPr/>
      </xdr:nvSpPr>
      <xdr:spPr>
        <a:xfrm>
          <a:off x="175053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2C1768A6-27C6-4ABB-A834-1498CFA0FFB2}"/>
            </a:ext>
          </a:extLst>
        </xdr:cNvPr>
        <xdr:cNvSpPr/>
      </xdr:nvSpPr>
      <xdr:spPr>
        <a:xfrm>
          <a:off x="184594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580D4ACF-B483-4A71-B91E-439A18032E18}"/>
            </a:ext>
          </a:extLst>
        </xdr:cNvPr>
        <xdr:cNvSpPr/>
      </xdr:nvSpPr>
      <xdr:spPr>
        <a:xfrm>
          <a:off x="184594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8906DD20-6DED-463A-A4E4-06738D830AF8}"/>
            </a:ext>
          </a:extLst>
        </xdr:cNvPr>
        <xdr:cNvSpPr/>
      </xdr:nvSpPr>
      <xdr:spPr>
        <a:xfrm>
          <a:off x="1954530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8B26A656-254B-4124-B0C4-F958C29A2CDC}"/>
            </a:ext>
          </a:extLst>
        </xdr:cNvPr>
        <xdr:cNvSpPr/>
      </xdr:nvSpPr>
      <xdr:spPr>
        <a:xfrm>
          <a:off x="1954530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EE74FF1F-B29D-4972-9D5C-EF55CBBB3366}"/>
            </a:ext>
          </a:extLst>
        </xdr:cNvPr>
        <xdr:cNvSpPr/>
      </xdr:nvSpPr>
      <xdr:spPr>
        <a:xfrm>
          <a:off x="17373600" y="864870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6B943F9B-CA10-4C64-B7E8-FEDBB91CA33B}"/>
            </a:ext>
          </a:extLst>
        </xdr:cNvPr>
        <xdr:cNvSpPr txBox="1"/>
      </xdr:nvSpPr>
      <xdr:spPr>
        <a:xfrm>
          <a:off x="1734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DA3C0855-BA5C-4D92-97A7-DB66214E6BC3}"/>
            </a:ext>
          </a:extLst>
        </xdr:cNvPr>
        <xdr:cNvCxnSpPr/>
      </xdr:nvCxnSpPr>
      <xdr:spPr>
        <a:xfrm>
          <a:off x="17373600"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a:extLst>
            <a:ext uri="{FF2B5EF4-FFF2-40B4-BE49-F238E27FC236}">
              <a16:creationId xmlns:a16="http://schemas.microsoft.com/office/drawing/2014/main" id="{3B1EAEE0-2BE5-4CE1-8C44-5CA7991C3A12}"/>
            </a:ext>
          </a:extLst>
        </xdr:cNvPr>
        <xdr:cNvSpPr txBox="1"/>
      </xdr:nvSpPr>
      <xdr:spPr>
        <a:xfrm>
          <a:off x="16934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31B288C8-2A00-41BD-85E5-F4255BCD7CD0}"/>
            </a:ext>
          </a:extLst>
        </xdr:cNvPr>
        <xdr:cNvCxnSpPr/>
      </xdr:nvCxnSpPr>
      <xdr:spPr>
        <a:xfrm>
          <a:off x="17373600" y="105081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8CF8B4DB-D26F-460D-8A00-92B5B67CCBED}"/>
            </a:ext>
          </a:extLst>
        </xdr:cNvPr>
        <xdr:cNvSpPr txBox="1"/>
      </xdr:nvSpPr>
      <xdr:spPr>
        <a:xfrm>
          <a:off x="16934996"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89A8EA4D-362B-4E8E-85C6-DE343C4D8324}"/>
            </a:ext>
          </a:extLst>
        </xdr:cNvPr>
        <xdr:cNvCxnSpPr/>
      </xdr:nvCxnSpPr>
      <xdr:spPr>
        <a:xfrm>
          <a:off x="17373600" y="1020059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084F7C8A-BE7B-4324-A002-6260C093E1EF}"/>
            </a:ext>
          </a:extLst>
        </xdr:cNvPr>
        <xdr:cNvSpPr txBox="1"/>
      </xdr:nvSpPr>
      <xdr:spPr>
        <a:xfrm>
          <a:off x="16934996" y="100583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3EC396F3-7379-49FA-83AE-B322F93D9BB2}"/>
            </a:ext>
          </a:extLst>
        </xdr:cNvPr>
        <xdr:cNvCxnSpPr/>
      </xdr:nvCxnSpPr>
      <xdr:spPr>
        <a:xfrm>
          <a:off x="17373600" y="988831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AD7B642B-00BB-4A94-8756-5E4C054BEB0E}"/>
            </a:ext>
          </a:extLst>
        </xdr:cNvPr>
        <xdr:cNvSpPr txBox="1"/>
      </xdr:nvSpPr>
      <xdr:spPr>
        <a:xfrm>
          <a:off x="16934996"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34DC06A2-0321-4742-8B26-AE9E2A283177}"/>
            </a:ext>
          </a:extLst>
        </xdr:cNvPr>
        <xdr:cNvCxnSpPr/>
      </xdr:nvCxnSpPr>
      <xdr:spPr>
        <a:xfrm>
          <a:off x="17373600" y="95712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9F0AA03A-8510-442D-9B79-14D24B6FD945}"/>
            </a:ext>
          </a:extLst>
        </xdr:cNvPr>
        <xdr:cNvSpPr txBox="1"/>
      </xdr:nvSpPr>
      <xdr:spPr>
        <a:xfrm>
          <a:off x="16934996"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2269A8B7-27F6-467E-963F-C88886DB6FBB}"/>
            </a:ext>
          </a:extLst>
        </xdr:cNvPr>
        <xdr:cNvCxnSpPr/>
      </xdr:nvCxnSpPr>
      <xdr:spPr>
        <a:xfrm>
          <a:off x="17373600" y="926850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0A6C824A-4F9A-4F4C-AE38-DC2722843467}"/>
            </a:ext>
          </a:extLst>
        </xdr:cNvPr>
        <xdr:cNvSpPr txBox="1"/>
      </xdr:nvSpPr>
      <xdr:spPr>
        <a:xfrm>
          <a:off x="16934996" y="91358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4E52CA90-B4DE-4A2F-94E4-B2D45E0C32C5}"/>
            </a:ext>
          </a:extLst>
        </xdr:cNvPr>
        <xdr:cNvCxnSpPr/>
      </xdr:nvCxnSpPr>
      <xdr:spPr>
        <a:xfrm>
          <a:off x="17373600" y="896098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D18C7F9A-4458-4E1E-A8E6-FAD92D87892C}"/>
            </a:ext>
          </a:extLst>
        </xdr:cNvPr>
        <xdr:cNvSpPr txBox="1"/>
      </xdr:nvSpPr>
      <xdr:spPr>
        <a:xfrm>
          <a:off x="16934996" y="882828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9815D0C8-3AE7-41AC-8BA9-456D4DFC3FA8}"/>
            </a:ext>
          </a:extLst>
        </xdr:cNvPr>
        <xdr:cNvCxnSpPr/>
      </xdr:nvCxnSpPr>
      <xdr:spPr>
        <a:xfrm>
          <a:off x="17373600"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19437C94-884B-49C8-84AA-60ECB454C901}"/>
            </a:ext>
          </a:extLst>
        </xdr:cNvPr>
        <xdr:cNvSpPr txBox="1"/>
      </xdr:nvSpPr>
      <xdr:spPr>
        <a:xfrm>
          <a:off x="16934996"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a:extLst>
            <a:ext uri="{FF2B5EF4-FFF2-40B4-BE49-F238E27FC236}">
              <a16:creationId xmlns:a16="http://schemas.microsoft.com/office/drawing/2014/main" id="{1101EBDD-721B-420C-B774-26B9B742F460}"/>
            </a:ext>
          </a:extLst>
        </xdr:cNvPr>
        <xdr:cNvSpPr/>
      </xdr:nvSpPr>
      <xdr:spPr>
        <a:xfrm>
          <a:off x="17373600" y="864870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695" name="直線コネクタ 694">
          <a:extLst>
            <a:ext uri="{FF2B5EF4-FFF2-40B4-BE49-F238E27FC236}">
              <a16:creationId xmlns:a16="http://schemas.microsoft.com/office/drawing/2014/main" id="{609D28A7-9B8B-420F-A0F1-4BFE3514D6FF}"/>
            </a:ext>
          </a:extLst>
        </xdr:cNvPr>
        <xdr:cNvCxnSpPr/>
      </xdr:nvCxnSpPr>
      <xdr:spPr>
        <a:xfrm flipV="1">
          <a:off x="21060726" y="8945961"/>
          <a:ext cx="0" cy="153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696" name="【学校施設】&#10;一人当たり面積最小値テキスト">
          <a:extLst>
            <a:ext uri="{FF2B5EF4-FFF2-40B4-BE49-F238E27FC236}">
              <a16:creationId xmlns:a16="http://schemas.microsoft.com/office/drawing/2014/main" id="{01392991-B8C5-4A35-A1C1-6F381E478147}"/>
            </a:ext>
          </a:extLst>
        </xdr:cNvPr>
        <xdr:cNvSpPr txBox="1"/>
      </xdr:nvSpPr>
      <xdr:spPr>
        <a:xfrm>
          <a:off x="21099462" y="1047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697" name="直線コネクタ 696">
          <a:extLst>
            <a:ext uri="{FF2B5EF4-FFF2-40B4-BE49-F238E27FC236}">
              <a16:creationId xmlns:a16="http://schemas.microsoft.com/office/drawing/2014/main" id="{22CB19BC-97A5-4755-A6CD-2D494CF0313A}"/>
            </a:ext>
          </a:extLst>
        </xdr:cNvPr>
        <xdr:cNvCxnSpPr/>
      </xdr:nvCxnSpPr>
      <xdr:spPr>
        <a:xfrm>
          <a:off x="20981987" y="1047872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698" name="【学校施設】&#10;一人当たり面積最大値テキスト">
          <a:extLst>
            <a:ext uri="{FF2B5EF4-FFF2-40B4-BE49-F238E27FC236}">
              <a16:creationId xmlns:a16="http://schemas.microsoft.com/office/drawing/2014/main" id="{72CE7755-6A84-457B-A16E-362E3DF13BD8}"/>
            </a:ext>
          </a:extLst>
        </xdr:cNvPr>
        <xdr:cNvSpPr txBox="1"/>
      </xdr:nvSpPr>
      <xdr:spPr>
        <a:xfrm>
          <a:off x="21099462" y="873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699" name="直線コネクタ 698">
          <a:extLst>
            <a:ext uri="{FF2B5EF4-FFF2-40B4-BE49-F238E27FC236}">
              <a16:creationId xmlns:a16="http://schemas.microsoft.com/office/drawing/2014/main" id="{FFDDB62F-BDE4-4D9C-8B6E-8E6559C192C0}"/>
            </a:ext>
          </a:extLst>
        </xdr:cNvPr>
        <xdr:cNvCxnSpPr/>
      </xdr:nvCxnSpPr>
      <xdr:spPr>
        <a:xfrm>
          <a:off x="20981987" y="894596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134710</xdr:rowOff>
    </xdr:from>
    <xdr:ext cx="469744" cy="259045"/>
    <xdr:sp macro="" textlink="">
      <xdr:nvSpPr>
        <xdr:cNvPr id="700" name="【学校施設】&#10;一人当たり面積平均値テキスト">
          <a:extLst>
            <a:ext uri="{FF2B5EF4-FFF2-40B4-BE49-F238E27FC236}">
              <a16:creationId xmlns:a16="http://schemas.microsoft.com/office/drawing/2014/main" id="{2A7BCF97-548B-4E9D-9626-593E1121CCCD}"/>
            </a:ext>
          </a:extLst>
        </xdr:cNvPr>
        <xdr:cNvSpPr txBox="1"/>
      </xdr:nvSpPr>
      <xdr:spPr>
        <a:xfrm>
          <a:off x="21099462" y="1002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701" name="フローチャート: 判断 700">
          <a:extLst>
            <a:ext uri="{FF2B5EF4-FFF2-40B4-BE49-F238E27FC236}">
              <a16:creationId xmlns:a16="http://schemas.microsoft.com/office/drawing/2014/main" id="{1C0665E1-B8AD-4517-AD32-D369AF9865BA}"/>
            </a:ext>
          </a:extLst>
        </xdr:cNvPr>
        <xdr:cNvSpPr/>
      </xdr:nvSpPr>
      <xdr:spPr>
        <a:xfrm>
          <a:off x="21010562" y="10165470"/>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702" name="フローチャート: 判断 701">
          <a:extLst>
            <a:ext uri="{FF2B5EF4-FFF2-40B4-BE49-F238E27FC236}">
              <a16:creationId xmlns:a16="http://schemas.microsoft.com/office/drawing/2014/main" id="{F1BD69A3-5A7D-4925-9559-537E5D9C1A82}"/>
            </a:ext>
          </a:extLst>
        </xdr:cNvPr>
        <xdr:cNvSpPr/>
      </xdr:nvSpPr>
      <xdr:spPr>
        <a:xfrm>
          <a:off x="20219987" y="10182125"/>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97137</xdr:rowOff>
    </xdr:from>
    <xdr:to>
      <xdr:col>107</xdr:col>
      <xdr:colOff>101600</xdr:colOff>
      <xdr:row>63</xdr:row>
      <xdr:rowOff>27287</xdr:rowOff>
    </xdr:to>
    <xdr:sp macro="" textlink="">
      <xdr:nvSpPr>
        <xdr:cNvPr id="703" name="フローチャート: 判断 702">
          <a:extLst>
            <a:ext uri="{FF2B5EF4-FFF2-40B4-BE49-F238E27FC236}">
              <a16:creationId xmlns:a16="http://schemas.microsoft.com/office/drawing/2014/main" id="{BD1A0D2B-596F-4573-8326-AAA0136B0529}"/>
            </a:ext>
          </a:extLst>
        </xdr:cNvPr>
        <xdr:cNvSpPr/>
      </xdr:nvSpPr>
      <xdr:spPr>
        <a:xfrm>
          <a:off x="19364325" y="10146012"/>
          <a:ext cx="10636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128488</xdr:rowOff>
    </xdr:from>
    <xdr:to>
      <xdr:col>102</xdr:col>
      <xdr:colOff>165100</xdr:colOff>
      <xdr:row>63</xdr:row>
      <xdr:rowOff>58638</xdr:rowOff>
    </xdr:to>
    <xdr:sp macro="" textlink="">
      <xdr:nvSpPr>
        <xdr:cNvPr id="704" name="フローチャート: 判断 703">
          <a:extLst>
            <a:ext uri="{FF2B5EF4-FFF2-40B4-BE49-F238E27FC236}">
              <a16:creationId xmlns:a16="http://schemas.microsoft.com/office/drawing/2014/main" id="{A86A04B7-FEA8-4053-9497-1DB760DDA255}"/>
            </a:ext>
          </a:extLst>
        </xdr:cNvPr>
        <xdr:cNvSpPr/>
      </xdr:nvSpPr>
      <xdr:spPr>
        <a:xfrm>
          <a:off x="18527712" y="10182125"/>
          <a:ext cx="101600"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119670</xdr:rowOff>
    </xdr:from>
    <xdr:to>
      <xdr:col>98</xdr:col>
      <xdr:colOff>38100</xdr:colOff>
      <xdr:row>63</xdr:row>
      <xdr:rowOff>49820</xdr:rowOff>
    </xdr:to>
    <xdr:sp macro="" textlink="">
      <xdr:nvSpPr>
        <xdr:cNvPr id="705" name="フローチャート: 判断 704">
          <a:extLst>
            <a:ext uri="{FF2B5EF4-FFF2-40B4-BE49-F238E27FC236}">
              <a16:creationId xmlns:a16="http://schemas.microsoft.com/office/drawing/2014/main" id="{AE99B05A-5197-4C29-BC93-D2E4CFF9973F}"/>
            </a:ext>
          </a:extLst>
        </xdr:cNvPr>
        <xdr:cNvSpPr/>
      </xdr:nvSpPr>
      <xdr:spPr>
        <a:xfrm>
          <a:off x="17686337" y="10173307"/>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69F7FFCA-8A32-4DBA-959A-4BFED8344884}"/>
            </a:ext>
          </a:extLst>
        </xdr:cNvPr>
        <xdr:cNvSpPr txBox="1"/>
      </xdr:nvSpPr>
      <xdr:spPr>
        <a:xfrm>
          <a:off x="20880387"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3D24657-265C-49C1-B5C1-DAEDF60842BE}"/>
            </a:ext>
          </a:extLst>
        </xdr:cNvPr>
        <xdr:cNvSpPr txBox="1"/>
      </xdr:nvSpPr>
      <xdr:spPr>
        <a:xfrm>
          <a:off x="200898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B5B17AEE-1259-4FBE-91AF-0E7B9B1777AA}"/>
            </a:ext>
          </a:extLst>
        </xdr:cNvPr>
        <xdr:cNvSpPr txBox="1"/>
      </xdr:nvSpPr>
      <xdr:spPr>
        <a:xfrm>
          <a:off x="192389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5D1D8F8B-F75E-433C-8EBC-A315848DF5B2}"/>
            </a:ext>
          </a:extLst>
        </xdr:cNvPr>
        <xdr:cNvSpPr txBox="1"/>
      </xdr:nvSpPr>
      <xdr:spPr>
        <a:xfrm>
          <a:off x="183927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3C9F11DB-6CBC-4992-BA5C-761E545D3168}"/>
            </a:ext>
          </a:extLst>
        </xdr:cNvPr>
        <xdr:cNvSpPr txBox="1"/>
      </xdr:nvSpPr>
      <xdr:spPr>
        <a:xfrm>
          <a:off x="175561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161798</xdr:rowOff>
    </xdr:from>
    <xdr:to>
      <xdr:col>116</xdr:col>
      <xdr:colOff>114300</xdr:colOff>
      <xdr:row>63</xdr:row>
      <xdr:rowOff>91948</xdr:rowOff>
    </xdr:to>
    <xdr:sp macro="" textlink="">
      <xdr:nvSpPr>
        <xdr:cNvPr id="711" name="楕円 710">
          <a:extLst>
            <a:ext uri="{FF2B5EF4-FFF2-40B4-BE49-F238E27FC236}">
              <a16:creationId xmlns:a16="http://schemas.microsoft.com/office/drawing/2014/main" id="{1EF2F965-3B5B-460E-AB45-5B973B8A802E}"/>
            </a:ext>
          </a:extLst>
        </xdr:cNvPr>
        <xdr:cNvSpPr/>
      </xdr:nvSpPr>
      <xdr:spPr>
        <a:xfrm>
          <a:off x="21010562" y="10210673"/>
          <a:ext cx="96838"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140225</xdr:rowOff>
    </xdr:from>
    <xdr:ext cx="469744" cy="259045"/>
    <xdr:sp macro="" textlink="">
      <xdr:nvSpPr>
        <xdr:cNvPr id="712" name="【学校施設】&#10;一人当たり面積該当値テキスト">
          <a:extLst>
            <a:ext uri="{FF2B5EF4-FFF2-40B4-BE49-F238E27FC236}">
              <a16:creationId xmlns:a16="http://schemas.microsoft.com/office/drawing/2014/main" id="{33D62CEB-793A-45A6-8D5B-1FF86308E073}"/>
            </a:ext>
          </a:extLst>
        </xdr:cNvPr>
        <xdr:cNvSpPr txBox="1"/>
      </xdr:nvSpPr>
      <xdr:spPr>
        <a:xfrm>
          <a:off x="21099462" y="1019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168003</xdr:rowOff>
    </xdr:from>
    <xdr:to>
      <xdr:col>112</xdr:col>
      <xdr:colOff>38100</xdr:colOff>
      <xdr:row>63</xdr:row>
      <xdr:rowOff>98153</xdr:rowOff>
    </xdr:to>
    <xdr:sp macro="" textlink="">
      <xdr:nvSpPr>
        <xdr:cNvPr id="713" name="楕円 712">
          <a:extLst>
            <a:ext uri="{FF2B5EF4-FFF2-40B4-BE49-F238E27FC236}">
              <a16:creationId xmlns:a16="http://schemas.microsoft.com/office/drawing/2014/main" id="{8F1A3D53-3E3B-400B-B8E9-ADA07AB629B1}"/>
            </a:ext>
          </a:extLst>
        </xdr:cNvPr>
        <xdr:cNvSpPr/>
      </xdr:nvSpPr>
      <xdr:spPr>
        <a:xfrm>
          <a:off x="20219987" y="10212115"/>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41148</xdr:rowOff>
    </xdr:from>
    <xdr:to>
      <xdr:col>116</xdr:col>
      <xdr:colOff>63500</xdr:colOff>
      <xdr:row>63</xdr:row>
      <xdr:rowOff>47353</xdr:rowOff>
    </xdr:to>
    <xdr:cxnSp macro="">
      <xdr:nvCxnSpPr>
        <xdr:cNvPr id="714" name="直線コネクタ 713">
          <a:extLst>
            <a:ext uri="{FF2B5EF4-FFF2-40B4-BE49-F238E27FC236}">
              <a16:creationId xmlns:a16="http://schemas.microsoft.com/office/drawing/2014/main" id="{5882729D-956B-442E-85CF-867289E63AA9}"/>
            </a:ext>
          </a:extLst>
        </xdr:cNvPr>
        <xdr:cNvCxnSpPr/>
      </xdr:nvCxnSpPr>
      <xdr:spPr>
        <a:xfrm flipV="1">
          <a:off x="20270787" y="10256710"/>
          <a:ext cx="790575" cy="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2758</xdr:rowOff>
    </xdr:from>
    <xdr:to>
      <xdr:col>107</xdr:col>
      <xdr:colOff>101600</xdr:colOff>
      <xdr:row>63</xdr:row>
      <xdr:rowOff>104358</xdr:rowOff>
    </xdr:to>
    <xdr:sp macro="" textlink="">
      <xdr:nvSpPr>
        <xdr:cNvPr id="715" name="楕円 714">
          <a:extLst>
            <a:ext uri="{FF2B5EF4-FFF2-40B4-BE49-F238E27FC236}">
              <a16:creationId xmlns:a16="http://schemas.microsoft.com/office/drawing/2014/main" id="{3F1208E5-8F33-4273-BFAB-CE0F5FCFDB93}"/>
            </a:ext>
          </a:extLst>
        </xdr:cNvPr>
        <xdr:cNvSpPr/>
      </xdr:nvSpPr>
      <xdr:spPr>
        <a:xfrm>
          <a:off x="19364325" y="10218320"/>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47353</xdr:rowOff>
    </xdr:from>
    <xdr:to>
      <xdr:col>111</xdr:col>
      <xdr:colOff>177800</xdr:colOff>
      <xdr:row>63</xdr:row>
      <xdr:rowOff>53558</xdr:rowOff>
    </xdr:to>
    <xdr:cxnSp macro="">
      <xdr:nvCxnSpPr>
        <xdr:cNvPr id="716" name="直線コネクタ 715">
          <a:extLst>
            <a:ext uri="{FF2B5EF4-FFF2-40B4-BE49-F238E27FC236}">
              <a16:creationId xmlns:a16="http://schemas.microsoft.com/office/drawing/2014/main" id="{CF85F336-EEBC-4D04-83F0-DA9590388875}"/>
            </a:ext>
          </a:extLst>
        </xdr:cNvPr>
        <xdr:cNvCxnSpPr/>
      </xdr:nvCxnSpPr>
      <xdr:spPr>
        <a:xfrm flipV="1">
          <a:off x="19419887" y="10258153"/>
          <a:ext cx="850900" cy="1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7983</xdr:rowOff>
    </xdr:from>
    <xdr:to>
      <xdr:col>102</xdr:col>
      <xdr:colOff>165100</xdr:colOff>
      <xdr:row>63</xdr:row>
      <xdr:rowOff>109583</xdr:rowOff>
    </xdr:to>
    <xdr:sp macro="" textlink="">
      <xdr:nvSpPr>
        <xdr:cNvPr id="717" name="楕円 716">
          <a:extLst>
            <a:ext uri="{FF2B5EF4-FFF2-40B4-BE49-F238E27FC236}">
              <a16:creationId xmlns:a16="http://schemas.microsoft.com/office/drawing/2014/main" id="{4CF2949D-663A-4D28-A118-05F9F6E54FD6}"/>
            </a:ext>
          </a:extLst>
        </xdr:cNvPr>
        <xdr:cNvSpPr/>
      </xdr:nvSpPr>
      <xdr:spPr>
        <a:xfrm>
          <a:off x="18527712" y="10218783"/>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53558</xdr:rowOff>
    </xdr:from>
    <xdr:to>
      <xdr:col>107</xdr:col>
      <xdr:colOff>50800</xdr:colOff>
      <xdr:row>63</xdr:row>
      <xdr:rowOff>58783</xdr:rowOff>
    </xdr:to>
    <xdr:cxnSp macro="">
      <xdr:nvCxnSpPr>
        <xdr:cNvPr id="718" name="直線コネクタ 717">
          <a:extLst>
            <a:ext uri="{FF2B5EF4-FFF2-40B4-BE49-F238E27FC236}">
              <a16:creationId xmlns:a16="http://schemas.microsoft.com/office/drawing/2014/main" id="{A112CF4E-E93F-4A54-9762-C1F57858AAC0}"/>
            </a:ext>
          </a:extLst>
        </xdr:cNvPr>
        <xdr:cNvCxnSpPr/>
      </xdr:nvCxnSpPr>
      <xdr:spPr>
        <a:xfrm flipV="1">
          <a:off x="18573750" y="10269120"/>
          <a:ext cx="846137"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11902</xdr:rowOff>
    </xdr:from>
    <xdr:to>
      <xdr:col>98</xdr:col>
      <xdr:colOff>38100</xdr:colOff>
      <xdr:row>63</xdr:row>
      <xdr:rowOff>113502</xdr:rowOff>
    </xdr:to>
    <xdr:sp macro="" textlink="">
      <xdr:nvSpPr>
        <xdr:cNvPr id="719" name="楕円 718">
          <a:extLst>
            <a:ext uri="{FF2B5EF4-FFF2-40B4-BE49-F238E27FC236}">
              <a16:creationId xmlns:a16="http://schemas.microsoft.com/office/drawing/2014/main" id="{A843EEB6-7EDD-411A-99AE-6696397C00FC}"/>
            </a:ext>
          </a:extLst>
        </xdr:cNvPr>
        <xdr:cNvSpPr/>
      </xdr:nvSpPr>
      <xdr:spPr>
        <a:xfrm>
          <a:off x="17686337" y="10222702"/>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58783</xdr:rowOff>
    </xdr:from>
    <xdr:to>
      <xdr:col>102</xdr:col>
      <xdr:colOff>114300</xdr:colOff>
      <xdr:row>63</xdr:row>
      <xdr:rowOff>62702</xdr:rowOff>
    </xdr:to>
    <xdr:cxnSp macro="">
      <xdr:nvCxnSpPr>
        <xdr:cNvPr id="720" name="直線コネクタ 719">
          <a:extLst>
            <a:ext uri="{FF2B5EF4-FFF2-40B4-BE49-F238E27FC236}">
              <a16:creationId xmlns:a16="http://schemas.microsoft.com/office/drawing/2014/main" id="{6E2C4869-6803-4122-BD61-D086D7894E00}"/>
            </a:ext>
          </a:extLst>
        </xdr:cNvPr>
        <xdr:cNvCxnSpPr/>
      </xdr:nvCxnSpPr>
      <xdr:spPr>
        <a:xfrm flipV="1">
          <a:off x="17737137" y="10269583"/>
          <a:ext cx="836613" cy="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75165</xdr:rowOff>
    </xdr:from>
    <xdr:ext cx="469744" cy="259045"/>
    <xdr:sp macro="" textlink="">
      <xdr:nvSpPr>
        <xdr:cNvPr id="721" name="n_1aveValue【学校施設】&#10;一人当たり面積">
          <a:extLst>
            <a:ext uri="{FF2B5EF4-FFF2-40B4-BE49-F238E27FC236}">
              <a16:creationId xmlns:a16="http://schemas.microsoft.com/office/drawing/2014/main" id="{EDE0D78A-ECC4-46E8-986E-BA8DA78D2754}"/>
            </a:ext>
          </a:extLst>
        </xdr:cNvPr>
        <xdr:cNvSpPr txBox="1"/>
      </xdr:nvSpPr>
      <xdr:spPr>
        <a:xfrm>
          <a:off x="20032739" y="996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43814</xdr:rowOff>
    </xdr:from>
    <xdr:ext cx="469744" cy="259045"/>
    <xdr:sp macro="" textlink="">
      <xdr:nvSpPr>
        <xdr:cNvPr id="722" name="n_2aveValue【学校施設】&#10;一人当たり面積">
          <a:extLst>
            <a:ext uri="{FF2B5EF4-FFF2-40B4-BE49-F238E27FC236}">
              <a16:creationId xmlns:a16="http://schemas.microsoft.com/office/drawing/2014/main" id="{0282612C-4D6F-49BD-8D9F-06D66430B918}"/>
            </a:ext>
          </a:extLst>
        </xdr:cNvPr>
        <xdr:cNvSpPr txBox="1"/>
      </xdr:nvSpPr>
      <xdr:spPr>
        <a:xfrm>
          <a:off x="19194539" y="993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75165</xdr:rowOff>
    </xdr:from>
    <xdr:ext cx="469744" cy="259045"/>
    <xdr:sp macro="" textlink="">
      <xdr:nvSpPr>
        <xdr:cNvPr id="723" name="n_3aveValue【学校施設】&#10;一人当たり面積">
          <a:extLst>
            <a:ext uri="{FF2B5EF4-FFF2-40B4-BE49-F238E27FC236}">
              <a16:creationId xmlns:a16="http://schemas.microsoft.com/office/drawing/2014/main" id="{69177DAE-F873-4D44-A46E-069D54201D3C}"/>
            </a:ext>
          </a:extLst>
        </xdr:cNvPr>
        <xdr:cNvSpPr txBox="1"/>
      </xdr:nvSpPr>
      <xdr:spPr>
        <a:xfrm>
          <a:off x="18353164" y="996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66347</xdr:rowOff>
    </xdr:from>
    <xdr:ext cx="469744" cy="259045"/>
    <xdr:sp macro="" textlink="">
      <xdr:nvSpPr>
        <xdr:cNvPr id="724" name="n_4aveValue【学校施設】&#10;一人当たり面積">
          <a:extLst>
            <a:ext uri="{FF2B5EF4-FFF2-40B4-BE49-F238E27FC236}">
              <a16:creationId xmlns:a16="http://schemas.microsoft.com/office/drawing/2014/main" id="{713A40C5-9926-4D17-9C89-F328F6F0591C}"/>
            </a:ext>
          </a:extLst>
        </xdr:cNvPr>
        <xdr:cNvSpPr txBox="1"/>
      </xdr:nvSpPr>
      <xdr:spPr>
        <a:xfrm>
          <a:off x="17507027" y="99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89280</xdr:rowOff>
    </xdr:from>
    <xdr:ext cx="469744" cy="259045"/>
    <xdr:sp macro="" textlink="">
      <xdr:nvSpPr>
        <xdr:cNvPr id="725" name="n_1mainValue【学校施設】&#10;一人当たり面積">
          <a:extLst>
            <a:ext uri="{FF2B5EF4-FFF2-40B4-BE49-F238E27FC236}">
              <a16:creationId xmlns:a16="http://schemas.microsoft.com/office/drawing/2014/main" id="{8DA8FC4B-6839-4355-95CA-BFDA63D4E146}"/>
            </a:ext>
          </a:extLst>
        </xdr:cNvPr>
        <xdr:cNvSpPr txBox="1"/>
      </xdr:nvSpPr>
      <xdr:spPr>
        <a:xfrm>
          <a:off x="20032739" y="1030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95485</xdr:rowOff>
    </xdr:from>
    <xdr:ext cx="469744" cy="259045"/>
    <xdr:sp macro="" textlink="">
      <xdr:nvSpPr>
        <xdr:cNvPr id="726" name="n_2mainValue【学校施設】&#10;一人当たり面積">
          <a:extLst>
            <a:ext uri="{FF2B5EF4-FFF2-40B4-BE49-F238E27FC236}">
              <a16:creationId xmlns:a16="http://schemas.microsoft.com/office/drawing/2014/main" id="{66B10B85-5F12-4395-9701-BBCD97FE30C3}"/>
            </a:ext>
          </a:extLst>
        </xdr:cNvPr>
        <xdr:cNvSpPr txBox="1"/>
      </xdr:nvSpPr>
      <xdr:spPr>
        <a:xfrm>
          <a:off x="19194539" y="1030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100710</xdr:rowOff>
    </xdr:from>
    <xdr:ext cx="469744" cy="259045"/>
    <xdr:sp macro="" textlink="">
      <xdr:nvSpPr>
        <xdr:cNvPr id="727" name="n_3mainValue【学校施設】&#10;一人当たり面積">
          <a:extLst>
            <a:ext uri="{FF2B5EF4-FFF2-40B4-BE49-F238E27FC236}">
              <a16:creationId xmlns:a16="http://schemas.microsoft.com/office/drawing/2014/main" id="{0D34BE69-628C-40F9-B820-6B939578396F}"/>
            </a:ext>
          </a:extLst>
        </xdr:cNvPr>
        <xdr:cNvSpPr txBox="1"/>
      </xdr:nvSpPr>
      <xdr:spPr>
        <a:xfrm>
          <a:off x="18353164" y="1031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104629</xdr:rowOff>
    </xdr:from>
    <xdr:ext cx="469744" cy="259045"/>
    <xdr:sp macro="" textlink="">
      <xdr:nvSpPr>
        <xdr:cNvPr id="728" name="n_4mainValue【学校施設】&#10;一人当たり面積">
          <a:extLst>
            <a:ext uri="{FF2B5EF4-FFF2-40B4-BE49-F238E27FC236}">
              <a16:creationId xmlns:a16="http://schemas.microsoft.com/office/drawing/2014/main" id="{0A606AF1-05F5-4781-B78B-0F7D181E4EA7}"/>
            </a:ext>
          </a:extLst>
        </xdr:cNvPr>
        <xdr:cNvSpPr txBox="1"/>
      </xdr:nvSpPr>
      <xdr:spPr>
        <a:xfrm>
          <a:off x="17507027" y="1031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24139179-788C-44EB-A403-1555C194E4E1}"/>
            </a:ext>
          </a:extLst>
        </xdr:cNvPr>
        <xdr:cNvSpPr/>
      </xdr:nvSpPr>
      <xdr:spPr>
        <a:xfrm>
          <a:off x="11831637" y="111728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63A9FF51-E94E-41DF-8D9E-34A84442CB33}"/>
            </a:ext>
          </a:extLst>
        </xdr:cNvPr>
        <xdr:cNvSpPr/>
      </xdr:nvSpPr>
      <xdr:spPr>
        <a:xfrm>
          <a:off x="119443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80AF5AE9-45FD-44E5-B5EB-C48C92776FC7}"/>
            </a:ext>
          </a:extLst>
        </xdr:cNvPr>
        <xdr:cNvSpPr/>
      </xdr:nvSpPr>
      <xdr:spPr>
        <a:xfrm>
          <a:off x="119443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97AE1553-9F82-4375-A3C9-F8FB59751380}"/>
            </a:ext>
          </a:extLst>
        </xdr:cNvPr>
        <xdr:cNvSpPr/>
      </xdr:nvSpPr>
      <xdr:spPr>
        <a:xfrm>
          <a:off x="1291748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257DC037-48B4-412F-B7D8-5E9021D31218}"/>
            </a:ext>
          </a:extLst>
        </xdr:cNvPr>
        <xdr:cNvSpPr/>
      </xdr:nvSpPr>
      <xdr:spPr>
        <a:xfrm>
          <a:off x="1291748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E6BF7B71-E03E-4FFD-A657-51C3DDA254FD}"/>
            </a:ext>
          </a:extLst>
        </xdr:cNvPr>
        <xdr:cNvSpPr/>
      </xdr:nvSpPr>
      <xdr:spPr>
        <a:xfrm>
          <a:off x="1400333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4E87C478-514C-4EC7-A15F-1B75420A66EC}"/>
            </a:ext>
          </a:extLst>
        </xdr:cNvPr>
        <xdr:cNvSpPr/>
      </xdr:nvSpPr>
      <xdr:spPr>
        <a:xfrm>
          <a:off x="1400333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F3A17772-8F3C-4C2B-8A2C-4C2CC42A5BD0}"/>
            </a:ext>
          </a:extLst>
        </xdr:cNvPr>
        <xdr:cNvSpPr/>
      </xdr:nvSpPr>
      <xdr:spPr>
        <a:xfrm>
          <a:off x="11831637" y="122491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3B74AAF6-2A1D-45C3-8BA2-BC08D9EE789D}"/>
            </a:ext>
          </a:extLst>
        </xdr:cNvPr>
        <xdr:cNvSpPr txBox="1"/>
      </xdr:nvSpPr>
      <xdr:spPr>
        <a:xfrm>
          <a:off x="11793537"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C15A73BE-3E55-400D-8AA9-382B93C33850}"/>
            </a:ext>
          </a:extLst>
        </xdr:cNvPr>
        <xdr:cNvCxnSpPr/>
      </xdr:nvCxnSpPr>
      <xdr:spPr>
        <a:xfrm>
          <a:off x="11831637"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958D112F-78CE-43A7-8EE3-83039C8C663F}"/>
            </a:ext>
          </a:extLst>
        </xdr:cNvPr>
        <xdr:cNvSpPr txBox="1"/>
      </xdr:nvSpPr>
      <xdr:spPr>
        <a:xfrm>
          <a:off x="11393033"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0" name="直線コネクタ 739">
          <a:extLst>
            <a:ext uri="{FF2B5EF4-FFF2-40B4-BE49-F238E27FC236}">
              <a16:creationId xmlns:a16="http://schemas.microsoft.com/office/drawing/2014/main" id="{0C148193-2F95-4477-A5FE-F7C29858A3C3}"/>
            </a:ext>
          </a:extLst>
        </xdr:cNvPr>
        <xdr:cNvCxnSpPr/>
      </xdr:nvCxnSpPr>
      <xdr:spPr>
        <a:xfrm>
          <a:off x="11831637" y="140990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1" name="テキスト ボックス 740">
          <a:extLst>
            <a:ext uri="{FF2B5EF4-FFF2-40B4-BE49-F238E27FC236}">
              <a16:creationId xmlns:a16="http://schemas.microsoft.com/office/drawing/2014/main" id="{1CABCCE9-322E-4EE1-A00C-9F366228672C}"/>
            </a:ext>
          </a:extLst>
        </xdr:cNvPr>
        <xdr:cNvSpPr txBox="1"/>
      </xdr:nvSpPr>
      <xdr:spPr>
        <a:xfrm>
          <a:off x="11393033"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2" name="直線コネクタ 741">
          <a:extLst>
            <a:ext uri="{FF2B5EF4-FFF2-40B4-BE49-F238E27FC236}">
              <a16:creationId xmlns:a16="http://schemas.microsoft.com/office/drawing/2014/main" id="{0488125B-D6CD-4BAB-BE35-50A58745DAB5}"/>
            </a:ext>
          </a:extLst>
        </xdr:cNvPr>
        <xdr:cNvCxnSpPr/>
      </xdr:nvCxnSpPr>
      <xdr:spPr>
        <a:xfrm>
          <a:off x="11831637" y="1379151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3" name="テキスト ボックス 742">
          <a:extLst>
            <a:ext uri="{FF2B5EF4-FFF2-40B4-BE49-F238E27FC236}">
              <a16:creationId xmlns:a16="http://schemas.microsoft.com/office/drawing/2014/main" id="{541188DA-F066-45F2-9395-2444FE5F5C75}"/>
            </a:ext>
          </a:extLst>
        </xdr:cNvPr>
        <xdr:cNvSpPr txBox="1"/>
      </xdr:nvSpPr>
      <xdr:spPr>
        <a:xfrm>
          <a:off x="11447628" y="136588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4" name="直線コネクタ 743">
          <a:extLst>
            <a:ext uri="{FF2B5EF4-FFF2-40B4-BE49-F238E27FC236}">
              <a16:creationId xmlns:a16="http://schemas.microsoft.com/office/drawing/2014/main" id="{A597974D-384E-4377-A104-CCB9C11F32DA}"/>
            </a:ext>
          </a:extLst>
        </xdr:cNvPr>
        <xdr:cNvCxnSpPr/>
      </xdr:nvCxnSpPr>
      <xdr:spPr>
        <a:xfrm>
          <a:off x="11831637" y="134792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5" name="テキスト ボックス 744">
          <a:extLst>
            <a:ext uri="{FF2B5EF4-FFF2-40B4-BE49-F238E27FC236}">
              <a16:creationId xmlns:a16="http://schemas.microsoft.com/office/drawing/2014/main" id="{1F80350E-9904-4E2C-AEB6-DE888DC1E7ED}"/>
            </a:ext>
          </a:extLst>
        </xdr:cNvPr>
        <xdr:cNvSpPr txBox="1"/>
      </xdr:nvSpPr>
      <xdr:spPr>
        <a:xfrm>
          <a:off x="11447628"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6" name="直線コネクタ 745">
          <a:extLst>
            <a:ext uri="{FF2B5EF4-FFF2-40B4-BE49-F238E27FC236}">
              <a16:creationId xmlns:a16="http://schemas.microsoft.com/office/drawing/2014/main" id="{E3F2A3E6-9C3A-4751-BFCC-7F00FD12A3C3}"/>
            </a:ext>
          </a:extLst>
        </xdr:cNvPr>
        <xdr:cNvCxnSpPr/>
      </xdr:nvCxnSpPr>
      <xdr:spPr>
        <a:xfrm>
          <a:off x="11831637" y="13171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7" name="テキスト ボックス 746">
          <a:extLst>
            <a:ext uri="{FF2B5EF4-FFF2-40B4-BE49-F238E27FC236}">
              <a16:creationId xmlns:a16="http://schemas.microsoft.com/office/drawing/2014/main" id="{BF0DFCF9-87A8-4812-8DB9-9B2C98543CA1}"/>
            </a:ext>
          </a:extLst>
        </xdr:cNvPr>
        <xdr:cNvSpPr txBox="1"/>
      </xdr:nvSpPr>
      <xdr:spPr>
        <a:xfrm>
          <a:off x="11447628"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8" name="直線コネクタ 747">
          <a:extLst>
            <a:ext uri="{FF2B5EF4-FFF2-40B4-BE49-F238E27FC236}">
              <a16:creationId xmlns:a16="http://schemas.microsoft.com/office/drawing/2014/main" id="{D045DFB0-88C9-4EF9-BB94-26EA879A51B6}"/>
            </a:ext>
          </a:extLst>
        </xdr:cNvPr>
        <xdr:cNvCxnSpPr/>
      </xdr:nvCxnSpPr>
      <xdr:spPr>
        <a:xfrm>
          <a:off x="11831637" y="128689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9" name="テキスト ボックス 748">
          <a:extLst>
            <a:ext uri="{FF2B5EF4-FFF2-40B4-BE49-F238E27FC236}">
              <a16:creationId xmlns:a16="http://schemas.microsoft.com/office/drawing/2014/main" id="{EED60F1E-AC06-43EC-A615-E6DE47CE1ED1}"/>
            </a:ext>
          </a:extLst>
        </xdr:cNvPr>
        <xdr:cNvSpPr txBox="1"/>
      </xdr:nvSpPr>
      <xdr:spPr>
        <a:xfrm>
          <a:off x="11447628" y="127362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0" name="直線コネクタ 749">
          <a:extLst>
            <a:ext uri="{FF2B5EF4-FFF2-40B4-BE49-F238E27FC236}">
              <a16:creationId xmlns:a16="http://schemas.microsoft.com/office/drawing/2014/main" id="{0E591356-95C2-4E38-B806-38A97239AD0A}"/>
            </a:ext>
          </a:extLst>
        </xdr:cNvPr>
        <xdr:cNvCxnSpPr/>
      </xdr:nvCxnSpPr>
      <xdr:spPr>
        <a:xfrm>
          <a:off x="11831637" y="1256143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1" name="テキスト ボックス 750">
          <a:extLst>
            <a:ext uri="{FF2B5EF4-FFF2-40B4-BE49-F238E27FC236}">
              <a16:creationId xmlns:a16="http://schemas.microsoft.com/office/drawing/2014/main" id="{851A328C-D24F-4933-835B-7CEBBB256147}"/>
            </a:ext>
          </a:extLst>
        </xdr:cNvPr>
        <xdr:cNvSpPr txBox="1"/>
      </xdr:nvSpPr>
      <xdr:spPr>
        <a:xfrm>
          <a:off x="11506986" y="1242873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a:extLst>
            <a:ext uri="{FF2B5EF4-FFF2-40B4-BE49-F238E27FC236}">
              <a16:creationId xmlns:a16="http://schemas.microsoft.com/office/drawing/2014/main" id="{2870F4D8-EF6F-48C1-9FB0-098626A75179}"/>
            </a:ext>
          </a:extLst>
        </xdr:cNvPr>
        <xdr:cNvCxnSpPr/>
      </xdr:nvCxnSpPr>
      <xdr:spPr>
        <a:xfrm>
          <a:off x="11831637"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3" name="【児童館】&#10;有形固定資産減価償却率グラフ枠">
          <a:extLst>
            <a:ext uri="{FF2B5EF4-FFF2-40B4-BE49-F238E27FC236}">
              <a16:creationId xmlns:a16="http://schemas.microsoft.com/office/drawing/2014/main" id="{1B4DFCB9-D7BD-4CB9-93B4-9C1486C57231}"/>
            </a:ext>
          </a:extLst>
        </xdr:cNvPr>
        <xdr:cNvSpPr/>
      </xdr:nvSpPr>
      <xdr:spPr>
        <a:xfrm>
          <a:off x="11831637" y="122491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54" name="直線コネクタ 753">
          <a:extLst>
            <a:ext uri="{FF2B5EF4-FFF2-40B4-BE49-F238E27FC236}">
              <a16:creationId xmlns:a16="http://schemas.microsoft.com/office/drawing/2014/main" id="{C4C1E767-E788-4951-86EF-AE22D0E8235D}"/>
            </a:ext>
          </a:extLst>
        </xdr:cNvPr>
        <xdr:cNvCxnSpPr/>
      </xdr:nvCxnSpPr>
      <xdr:spPr>
        <a:xfrm flipV="1">
          <a:off x="15514001" y="12716826"/>
          <a:ext cx="0" cy="138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5" name="【児童館】&#10;有形固定資産減価償却率最小値テキスト">
          <a:extLst>
            <a:ext uri="{FF2B5EF4-FFF2-40B4-BE49-F238E27FC236}">
              <a16:creationId xmlns:a16="http://schemas.microsoft.com/office/drawing/2014/main" id="{3C30B46A-6E23-4104-904F-53F85F96C4A9}"/>
            </a:ext>
          </a:extLst>
        </xdr:cNvPr>
        <xdr:cNvSpPr txBox="1"/>
      </xdr:nvSpPr>
      <xdr:spPr>
        <a:xfrm>
          <a:off x="15552737"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6" name="直線コネクタ 755">
          <a:extLst>
            <a:ext uri="{FF2B5EF4-FFF2-40B4-BE49-F238E27FC236}">
              <a16:creationId xmlns:a16="http://schemas.microsoft.com/office/drawing/2014/main" id="{050931D4-116C-4AC6-AC20-0408CE53D3B6}"/>
            </a:ext>
          </a:extLst>
        </xdr:cNvPr>
        <xdr:cNvCxnSpPr/>
      </xdr:nvCxnSpPr>
      <xdr:spPr>
        <a:xfrm>
          <a:off x="15420975" y="14099041"/>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57" name="【児童館】&#10;有形固定資産減価償却率最大値テキスト">
          <a:extLst>
            <a:ext uri="{FF2B5EF4-FFF2-40B4-BE49-F238E27FC236}">
              <a16:creationId xmlns:a16="http://schemas.microsoft.com/office/drawing/2014/main" id="{784A98AC-A172-41DD-9D7C-1E67877ABF03}"/>
            </a:ext>
          </a:extLst>
        </xdr:cNvPr>
        <xdr:cNvSpPr txBox="1"/>
      </xdr:nvSpPr>
      <xdr:spPr>
        <a:xfrm>
          <a:off x="15552737" y="1249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58" name="直線コネクタ 757">
          <a:extLst>
            <a:ext uri="{FF2B5EF4-FFF2-40B4-BE49-F238E27FC236}">
              <a16:creationId xmlns:a16="http://schemas.microsoft.com/office/drawing/2014/main" id="{B5031A7C-AD20-477A-9A5B-1730AE1DF901}"/>
            </a:ext>
          </a:extLst>
        </xdr:cNvPr>
        <xdr:cNvCxnSpPr/>
      </xdr:nvCxnSpPr>
      <xdr:spPr>
        <a:xfrm>
          <a:off x="15420975" y="12716826"/>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759" name="【児童館】&#10;有形固定資産減価償却率平均値テキスト">
          <a:extLst>
            <a:ext uri="{FF2B5EF4-FFF2-40B4-BE49-F238E27FC236}">
              <a16:creationId xmlns:a16="http://schemas.microsoft.com/office/drawing/2014/main" id="{FEAD9E20-3171-4A9C-8EF2-F0A1EEFBCEBB}"/>
            </a:ext>
          </a:extLst>
        </xdr:cNvPr>
        <xdr:cNvSpPr txBox="1"/>
      </xdr:nvSpPr>
      <xdr:spPr>
        <a:xfrm>
          <a:off x="15552737" y="132877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60" name="フローチャート: 判断 759">
          <a:extLst>
            <a:ext uri="{FF2B5EF4-FFF2-40B4-BE49-F238E27FC236}">
              <a16:creationId xmlns:a16="http://schemas.microsoft.com/office/drawing/2014/main" id="{DBCE6BB2-81D2-45F3-AC9E-61B99358A5E6}"/>
            </a:ext>
          </a:extLst>
        </xdr:cNvPr>
        <xdr:cNvSpPr/>
      </xdr:nvSpPr>
      <xdr:spPr>
        <a:xfrm>
          <a:off x="15459075" y="13441089"/>
          <a:ext cx="10636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61" name="フローチャート: 判断 760">
          <a:extLst>
            <a:ext uri="{FF2B5EF4-FFF2-40B4-BE49-F238E27FC236}">
              <a16:creationId xmlns:a16="http://schemas.microsoft.com/office/drawing/2014/main" id="{D2ECC6F0-FB3A-4868-9D0C-F4B4FC118064}"/>
            </a:ext>
          </a:extLst>
        </xdr:cNvPr>
        <xdr:cNvSpPr/>
      </xdr:nvSpPr>
      <xdr:spPr>
        <a:xfrm>
          <a:off x="14658975" y="13411699"/>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10161</xdr:rowOff>
    </xdr:from>
    <xdr:to>
      <xdr:col>76</xdr:col>
      <xdr:colOff>165100</xdr:colOff>
      <xdr:row>84</xdr:row>
      <xdr:rowOff>111761</xdr:rowOff>
    </xdr:to>
    <xdr:sp macro="" textlink="">
      <xdr:nvSpPr>
        <xdr:cNvPr id="762" name="フローチャート: 判断 761">
          <a:extLst>
            <a:ext uri="{FF2B5EF4-FFF2-40B4-BE49-F238E27FC236}">
              <a16:creationId xmlns:a16="http://schemas.microsoft.com/office/drawing/2014/main" id="{09BCC141-BC22-4456-8372-A6B8F6B60D1D}"/>
            </a:ext>
          </a:extLst>
        </xdr:cNvPr>
        <xdr:cNvSpPr/>
      </xdr:nvSpPr>
      <xdr:spPr>
        <a:xfrm>
          <a:off x="13822362" y="13621386"/>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168548</xdr:rowOff>
    </xdr:from>
    <xdr:to>
      <xdr:col>72</xdr:col>
      <xdr:colOff>38100</xdr:colOff>
      <xdr:row>84</xdr:row>
      <xdr:rowOff>98698</xdr:rowOff>
    </xdr:to>
    <xdr:sp macro="" textlink="">
      <xdr:nvSpPr>
        <xdr:cNvPr id="763" name="フローチャート: 判断 762">
          <a:extLst>
            <a:ext uri="{FF2B5EF4-FFF2-40B4-BE49-F238E27FC236}">
              <a16:creationId xmlns:a16="http://schemas.microsoft.com/office/drawing/2014/main" id="{EAAB8AAF-264D-4DF6-8A39-4691422310EF}"/>
            </a:ext>
          </a:extLst>
        </xdr:cNvPr>
        <xdr:cNvSpPr/>
      </xdr:nvSpPr>
      <xdr:spPr>
        <a:xfrm>
          <a:off x="12980987" y="1361308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98334</xdr:rowOff>
    </xdr:from>
    <xdr:to>
      <xdr:col>67</xdr:col>
      <xdr:colOff>101600</xdr:colOff>
      <xdr:row>84</xdr:row>
      <xdr:rowOff>28484</xdr:rowOff>
    </xdr:to>
    <xdr:sp macro="" textlink="">
      <xdr:nvSpPr>
        <xdr:cNvPr id="764" name="フローチャート: 判断 763">
          <a:extLst>
            <a:ext uri="{FF2B5EF4-FFF2-40B4-BE49-F238E27FC236}">
              <a16:creationId xmlns:a16="http://schemas.microsoft.com/office/drawing/2014/main" id="{579A02E0-DDC8-4442-91FA-E6DD0CCB7C57}"/>
            </a:ext>
          </a:extLst>
        </xdr:cNvPr>
        <xdr:cNvSpPr/>
      </xdr:nvSpPr>
      <xdr:spPr>
        <a:xfrm>
          <a:off x="12125325" y="13552396"/>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995E1692-5C29-4337-9CEB-38DDA61BF441}"/>
            </a:ext>
          </a:extLst>
        </xdr:cNvPr>
        <xdr:cNvSpPr txBox="1"/>
      </xdr:nvSpPr>
      <xdr:spPr>
        <a:xfrm>
          <a:off x="153336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E1FDA6E0-9EFD-4404-A816-C73822EEC3DB}"/>
            </a:ext>
          </a:extLst>
        </xdr:cNvPr>
        <xdr:cNvSpPr txBox="1"/>
      </xdr:nvSpPr>
      <xdr:spPr>
        <a:xfrm>
          <a:off x="145335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4846A7C1-ADE7-46D1-9984-71870784BCD6}"/>
            </a:ext>
          </a:extLst>
        </xdr:cNvPr>
        <xdr:cNvSpPr txBox="1"/>
      </xdr:nvSpPr>
      <xdr:spPr>
        <a:xfrm>
          <a:off x="1368742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C8713ED4-7CDE-46DA-B343-9F19952B9447}"/>
            </a:ext>
          </a:extLst>
        </xdr:cNvPr>
        <xdr:cNvSpPr txBox="1"/>
      </xdr:nvSpPr>
      <xdr:spPr>
        <a:xfrm>
          <a:off x="128508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A58C28AF-C19D-4FEF-9577-4A44738DC0BC}"/>
            </a:ext>
          </a:extLst>
        </xdr:cNvPr>
        <xdr:cNvSpPr txBox="1"/>
      </xdr:nvSpPr>
      <xdr:spPr>
        <a:xfrm>
          <a:off x="119999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8527</xdr:rowOff>
    </xdr:from>
    <xdr:to>
      <xdr:col>85</xdr:col>
      <xdr:colOff>177800</xdr:colOff>
      <xdr:row>86</xdr:row>
      <xdr:rowOff>110127</xdr:rowOff>
    </xdr:to>
    <xdr:sp macro="" textlink="">
      <xdr:nvSpPr>
        <xdr:cNvPr id="770" name="楕円 769">
          <a:extLst>
            <a:ext uri="{FF2B5EF4-FFF2-40B4-BE49-F238E27FC236}">
              <a16:creationId xmlns:a16="http://schemas.microsoft.com/office/drawing/2014/main" id="{8591FB0C-27AE-440F-A7AB-363536729D06}"/>
            </a:ext>
          </a:extLst>
        </xdr:cNvPr>
        <xdr:cNvSpPr/>
      </xdr:nvSpPr>
      <xdr:spPr>
        <a:xfrm>
          <a:off x="15459075" y="13943602"/>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94904</xdr:rowOff>
    </xdr:from>
    <xdr:ext cx="405111" cy="259045"/>
    <xdr:sp macro="" textlink="">
      <xdr:nvSpPr>
        <xdr:cNvPr id="771" name="【児童館】&#10;有形固定資産減価償却率該当値テキスト">
          <a:extLst>
            <a:ext uri="{FF2B5EF4-FFF2-40B4-BE49-F238E27FC236}">
              <a16:creationId xmlns:a16="http://schemas.microsoft.com/office/drawing/2014/main" id="{F84BD379-86EE-4C81-9290-2211C38A4EE3}"/>
            </a:ext>
          </a:extLst>
        </xdr:cNvPr>
        <xdr:cNvSpPr txBox="1"/>
      </xdr:nvSpPr>
      <xdr:spPr>
        <a:xfrm>
          <a:off x="15552737" y="13868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8527</xdr:rowOff>
    </xdr:from>
    <xdr:to>
      <xdr:col>81</xdr:col>
      <xdr:colOff>101600</xdr:colOff>
      <xdr:row>86</xdr:row>
      <xdr:rowOff>110127</xdr:rowOff>
    </xdr:to>
    <xdr:sp macro="" textlink="">
      <xdr:nvSpPr>
        <xdr:cNvPr id="772" name="楕円 771">
          <a:extLst>
            <a:ext uri="{FF2B5EF4-FFF2-40B4-BE49-F238E27FC236}">
              <a16:creationId xmlns:a16="http://schemas.microsoft.com/office/drawing/2014/main" id="{0E0A436D-BF53-4696-B595-45A63082BED3}"/>
            </a:ext>
          </a:extLst>
        </xdr:cNvPr>
        <xdr:cNvSpPr/>
      </xdr:nvSpPr>
      <xdr:spPr>
        <a:xfrm>
          <a:off x="14658975" y="13943602"/>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59327</xdr:rowOff>
    </xdr:from>
    <xdr:to>
      <xdr:col>85</xdr:col>
      <xdr:colOff>127000</xdr:colOff>
      <xdr:row>86</xdr:row>
      <xdr:rowOff>59327</xdr:rowOff>
    </xdr:to>
    <xdr:cxnSp macro="">
      <xdr:nvCxnSpPr>
        <xdr:cNvPr id="773" name="直線コネクタ 772">
          <a:extLst>
            <a:ext uri="{FF2B5EF4-FFF2-40B4-BE49-F238E27FC236}">
              <a16:creationId xmlns:a16="http://schemas.microsoft.com/office/drawing/2014/main" id="{2346529B-352F-416B-B107-CEEC430D4610}"/>
            </a:ext>
          </a:extLst>
        </xdr:cNvPr>
        <xdr:cNvCxnSpPr/>
      </xdr:nvCxnSpPr>
      <xdr:spPr>
        <a:xfrm>
          <a:off x="14714537" y="1399440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165281</xdr:rowOff>
    </xdr:from>
    <xdr:to>
      <xdr:col>76</xdr:col>
      <xdr:colOff>165100</xdr:colOff>
      <xdr:row>86</xdr:row>
      <xdr:rowOff>95431</xdr:rowOff>
    </xdr:to>
    <xdr:sp macro="" textlink="">
      <xdr:nvSpPr>
        <xdr:cNvPr id="774" name="楕円 773">
          <a:extLst>
            <a:ext uri="{FF2B5EF4-FFF2-40B4-BE49-F238E27FC236}">
              <a16:creationId xmlns:a16="http://schemas.microsoft.com/office/drawing/2014/main" id="{8D187E7D-F33A-4995-B0E5-597F8DB7ADCD}"/>
            </a:ext>
          </a:extLst>
        </xdr:cNvPr>
        <xdr:cNvSpPr/>
      </xdr:nvSpPr>
      <xdr:spPr>
        <a:xfrm>
          <a:off x="13822362" y="13933668"/>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44631</xdr:rowOff>
    </xdr:from>
    <xdr:to>
      <xdr:col>81</xdr:col>
      <xdr:colOff>50800</xdr:colOff>
      <xdr:row>86</xdr:row>
      <xdr:rowOff>59327</xdr:rowOff>
    </xdr:to>
    <xdr:cxnSp macro="">
      <xdr:nvCxnSpPr>
        <xdr:cNvPr id="775" name="直線コネクタ 774">
          <a:extLst>
            <a:ext uri="{FF2B5EF4-FFF2-40B4-BE49-F238E27FC236}">
              <a16:creationId xmlns:a16="http://schemas.microsoft.com/office/drawing/2014/main" id="{AD67C29C-C44C-4CBE-920A-C79D461CAF71}"/>
            </a:ext>
          </a:extLst>
        </xdr:cNvPr>
        <xdr:cNvCxnSpPr/>
      </xdr:nvCxnSpPr>
      <xdr:spPr>
        <a:xfrm>
          <a:off x="13868400" y="13984468"/>
          <a:ext cx="846137" cy="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145687</xdr:rowOff>
    </xdr:from>
    <xdr:to>
      <xdr:col>72</xdr:col>
      <xdr:colOff>38100</xdr:colOff>
      <xdr:row>86</xdr:row>
      <xdr:rowOff>75837</xdr:rowOff>
    </xdr:to>
    <xdr:sp macro="" textlink="">
      <xdr:nvSpPr>
        <xdr:cNvPr id="776" name="楕円 775">
          <a:extLst>
            <a:ext uri="{FF2B5EF4-FFF2-40B4-BE49-F238E27FC236}">
              <a16:creationId xmlns:a16="http://schemas.microsoft.com/office/drawing/2014/main" id="{7FFAB871-399D-4872-997B-D46832EB4390}"/>
            </a:ext>
          </a:extLst>
        </xdr:cNvPr>
        <xdr:cNvSpPr/>
      </xdr:nvSpPr>
      <xdr:spPr>
        <a:xfrm>
          <a:off x="12980987" y="13923599"/>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25037</xdr:rowOff>
    </xdr:from>
    <xdr:to>
      <xdr:col>76</xdr:col>
      <xdr:colOff>114300</xdr:colOff>
      <xdr:row>86</xdr:row>
      <xdr:rowOff>44631</xdr:rowOff>
    </xdr:to>
    <xdr:cxnSp macro="">
      <xdr:nvCxnSpPr>
        <xdr:cNvPr id="777" name="直線コネクタ 776">
          <a:extLst>
            <a:ext uri="{FF2B5EF4-FFF2-40B4-BE49-F238E27FC236}">
              <a16:creationId xmlns:a16="http://schemas.microsoft.com/office/drawing/2014/main" id="{9BE70997-F0A5-42A0-8F69-6648DB88C27B}"/>
            </a:ext>
          </a:extLst>
        </xdr:cNvPr>
        <xdr:cNvCxnSpPr/>
      </xdr:nvCxnSpPr>
      <xdr:spPr>
        <a:xfrm>
          <a:off x="13031787" y="13964874"/>
          <a:ext cx="836613"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114663</xdr:rowOff>
    </xdr:from>
    <xdr:to>
      <xdr:col>67</xdr:col>
      <xdr:colOff>101600</xdr:colOff>
      <xdr:row>86</xdr:row>
      <xdr:rowOff>44813</xdr:rowOff>
    </xdr:to>
    <xdr:sp macro="" textlink="">
      <xdr:nvSpPr>
        <xdr:cNvPr id="778" name="楕円 777">
          <a:extLst>
            <a:ext uri="{FF2B5EF4-FFF2-40B4-BE49-F238E27FC236}">
              <a16:creationId xmlns:a16="http://schemas.microsoft.com/office/drawing/2014/main" id="{CA406C78-4939-485E-A80E-7C27B0C74108}"/>
            </a:ext>
          </a:extLst>
        </xdr:cNvPr>
        <xdr:cNvSpPr/>
      </xdr:nvSpPr>
      <xdr:spPr>
        <a:xfrm>
          <a:off x="12125325" y="13887813"/>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165463</xdr:rowOff>
    </xdr:from>
    <xdr:to>
      <xdr:col>71</xdr:col>
      <xdr:colOff>177800</xdr:colOff>
      <xdr:row>86</xdr:row>
      <xdr:rowOff>25037</xdr:rowOff>
    </xdr:to>
    <xdr:cxnSp macro="">
      <xdr:nvCxnSpPr>
        <xdr:cNvPr id="779" name="直線コネクタ 778">
          <a:extLst>
            <a:ext uri="{FF2B5EF4-FFF2-40B4-BE49-F238E27FC236}">
              <a16:creationId xmlns:a16="http://schemas.microsoft.com/office/drawing/2014/main" id="{AD7DE298-16FC-4FB7-89D9-4BA2DAABCD5F}"/>
            </a:ext>
          </a:extLst>
        </xdr:cNvPr>
        <xdr:cNvCxnSpPr/>
      </xdr:nvCxnSpPr>
      <xdr:spPr>
        <a:xfrm>
          <a:off x="12180887" y="13933850"/>
          <a:ext cx="8509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80" name="n_1aveValue【児童館】&#10;有形固定資産減価償却率">
          <a:extLst>
            <a:ext uri="{FF2B5EF4-FFF2-40B4-BE49-F238E27FC236}">
              <a16:creationId xmlns:a16="http://schemas.microsoft.com/office/drawing/2014/main" id="{17347699-A813-4495-9AAF-507800076CB9}"/>
            </a:ext>
          </a:extLst>
        </xdr:cNvPr>
        <xdr:cNvSpPr txBox="1"/>
      </xdr:nvSpPr>
      <xdr:spPr>
        <a:xfrm>
          <a:off x="14508806" y="1319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128288</xdr:rowOff>
    </xdr:from>
    <xdr:ext cx="405111" cy="259045"/>
    <xdr:sp macro="" textlink="">
      <xdr:nvSpPr>
        <xdr:cNvPr id="781" name="n_2aveValue【児童館】&#10;有形固定資産減価償却率">
          <a:extLst>
            <a:ext uri="{FF2B5EF4-FFF2-40B4-BE49-F238E27FC236}">
              <a16:creationId xmlns:a16="http://schemas.microsoft.com/office/drawing/2014/main" id="{3AD6A099-FA10-452B-8DF2-31FD3153343A}"/>
            </a:ext>
          </a:extLst>
        </xdr:cNvPr>
        <xdr:cNvSpPr txBox="1"/>
      </xdr:nvSpPr>
      <xdr:spPr>
        <a:xfrm>
          <a:off x="13680131" y="1342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115225</xdr:rowOff>
    </xdr:from>
    <xdr:ext cx="405111" cy="259045"/>
    <xdr:sp macro="" textlink="">
      <xdr:nvSpPr>
        <xdr:cNvPr id="782" name="n_3aveValue【児童館】&#10;有形固定資産減価償却率">
          <a:extLst>
            <a:ext uri="{FF2B5EF4-FFF2-40B4-BE49-F238E27FC236}">
              <a16:creationId xmlns:a16="http://schemas.microsoft.com/office/drawing/2014/main" id="{8978F5A8-5E40-43EA-961A-3728749D0267}"/>
            </a:ext>
          </a:extLst>
        </xdr:cNvPr>
        <xdr:cNvSpPr txBox="1"/>
      </xdr:nvSpPr>
      <xdr:spPr>
        <a:xfrm>
          <a:off x="12838756" y="13402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45011</xdr:rowOff>
    </xdr:from>
    <xdr:ext cx="405111" cy="259045"/>
    <xdr:sp macro="" textlink="">
      <xdr:nvSpPr>
        <xdr:cNvPr id="783" name="n_4aveValue【児童館】&#10;有形固定資産減価償却率">
          <a:extLst>
            <a:ext uri="{FF2B5EF4-FFF2-40B4-BE49-F238E27FC236}">
              <a16:creationId xmlns:a16="http://schemas.microsoft.com/office/drawing/2014/main" id="{3B421BF2-5655-48BB-BBCC-30AA72B4C691}"/>
            </a:ext>
          </a:extLst>
        </xdr:cNvPr>
        <xdr:cNvSpPr txBox="1"/>
      </xdr:nvSpPr>
      <xdr:spPr>
        <a:xfrm>
          <a:off x="11983094" y="13337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101254</xdr:rowOff>
    </xdr:from>
    <xdr:ext cx="405111" cy="259045"/>
    <xdr:sp macro="" textlink="">
      <xdr:nvSpPr>
        <xdr:cNvPr id="784" name="n_1mainValue【児童館】&#10;有形固定資産減価償却率">
          <a:extLst>
            <a:ext uri="{FF2B5EF4-FFF2-40B4-BE49-F238E27FC236}">
              <a16:creationId xmlns:a16="http://schemas.microsoft.com/office/drawing/2014/main" id="{718B530E-87F9-413B-8055-7E5AADEAA8D7}"/>
            </a:ext>
          </a:extLst>
        </xdr:cNvPr>
        <xdr:cNvSpPr txBox="1"/>
      </xdr:nvSpPr>
      <xdr:spPr>
        <a:xfrm>
          <a:off x="14508806" y="14041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86558</xdr:rowOff>
    </xdr:from>
    <xdr:ext cx="405111" cy="259045"/>
    <xdr:sp macro="" textlink="">
      <xdr:nvSpPr>
        <xdr:cNvPr id="785" name="n_2mainValue【児童館】&#10;有形固定資産減価償却率">
          <a:extLst>
            <a:ext uri="{FF2B5EF4-FFF2-40B4-BE49-F238E27FC236}">
              <a16:creationId xmlns:a16="http://schemas.microsoft.com/office/drawing/2014/main" id="{F2512A6A-4D70-4E3C-8CAD-206E2DD09607}"/>
            </a:ext>
          </a:extLst>
        </xdr:cNvPr>
        <xdr:cNvSpPr txBox="1"/>
      </xdr:nvSpPr>
      <xdr:spPr>
        <a:xfrm>
          <a:off x="13680131" y="1402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66964</xdr:rowOff>
    </xdr:from>
    <xdr:ext cx="405111" cy="259045"/>
    <xdr:sp macro="" textlink="">
      <xdr:nvSpPr>
        <xdr:cNvPr id="786" name="n_3mainValue【児童館】&#10;有形固定資産減価償却率">
          <a:extLst>
            <a:ext uri="{FF2B5EF4-FFF2-40B4-BE49-F238E27FC236}">
              <a16:creationId xmlns:a16="http://schemas.microsoft.com/office/drawing/2014/main" id="{340E01D9-AFF4-46FB-A50D-66E6F5355092}"/>
            </a:ext>
          </a:extLst>
        </xdr:cNvPr>
        <xdr:cNvSpPr txBox="1"/>
      </xdr:nvSpPr>
      <xdr:spPr>
        <a:xfrm>
          <a:off x="12838756" y="1400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35940</xdr:rowOff>
    </xdr:from>
    <xdr:ext cx="405111" cy="259045"/>
    <xdr:sp macro="" textlink="">
      <xdr:nvSpPr>
        <xdr:cNvPr id="787" name="n_4mainValue【児童館】&#10;有形固定資産減価償却率">
          <a:extLst>
            <a:ext uri="{FF2B5EF4-FFF2-40B4-BE49-F238E27FC236}">
              <a16:creationId xmlns:a16="http://schemas.microsoft.com/office/drawing/2014/main" id="{DF754106-19F7-466E-BC14-1738434B07D2}"/>
            </a:ext>
          </a:extLst>
        </xdr:cNvPr>
        <xdr:cNvSpPr txBox="1"/>
      </xdr:nvSpPr>
      <xdr:spPr>
        <a:xfrm>
          <a:off x="11983094" y="1397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a:extLst>
            <a:ext uri="{FF2B5EF4-FFF2-40B4-BE49-F238E27FC236}">
              <a16:creationId xmlns:a16="http://schemas.microsoft.com/office/drawing/2014/main" id="{7FE360B1-0650-4FBF-BFA8-B0C4B05C385B}"/>
            </a:ext>
          </a:extLst>
        </xdr:cNvPr>
        <xdr:cNvSpPr/>
      </xdr:nvSpPr>
      <xdr:spPr>
        <a:xfrm>
          <a:off x="17373600" y="111728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a:extLst>
            <a:ext uri="{FF2B5EF4-FFF2-40B4-BE49-F238E27FC236}">
              <a16:creationId xmlns:a16="http://schemas.microsoft.com/office/drawing/2014/main" id="{DB39CF59-51F9-4F07-886B-2AC2F132B29C}"/>
            </a:ext>
          </a:extLst>
        </xdr:cNvPr>
        <xdr:cNvSpPr/>
      </xdr:nvSpPr>
      <xdr:spPr>
        <a:xfrm>
          <a:off x="175053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a:extLst>
            <a:ext uri="{FF2B5EF4-FFF2-40B4-BE49-F238E27FC236}">
              <a16:creationId xmlns:a16="http://schemas.microsoft.com/office/drawing/2014/main" id="{69056BB4-87AF-4793-93AD-F209678C337C}"/>
            </a:ext>
          </a:extLst>
        </xdr:cNvPr>
        <xdr:cNvSpPr/>
      </xdr:nvSpPr>
      <xdr:spPr>
        <a:xfrm>
          <a:off x="175053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a:extLst>
            <a:ext uri="{FF2B5EF4-FFF2-40B4-BE49-F238E27FC236}">
              <a16:creationId xmlns:a16="http://schemas.microsoft.com/office/drawing/2014/main" id="{1C4729B1-8AED-4169-9319-64185C198A1A}"/>
            </a:ext>
          </a:extLst>
        </xdr:cNvPr>
        <xdr:cNvSpPr/>
      </xdr:nvSpPr>
      <xdr:spPr>
        <a:xfrm>
          <a:off x="184594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a:extLst>
            <a:ext uri="{FF2B5EF4-FFF2-40B4-BE49-F238E27FC236}">
              <a16:creationId xmlns:a16="http://schemas.microsoft.com/office/drawing/2014/main" id="{71CF9FD1-034A-4A6F-B4B1-C4DE7EE0A866}"/>
            </a:ext>
          </a:extLst>
        </xdr:cNvPr>
        <xdr:cNvSpPr/>
      </xdr:nvSpPr>
      <xdr:spPr>
        <a:xfrm>
          <a:off x="184594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a:extLst>
            <a:ext uri="{FF2B5EF4-FFF2-40B4-BE49-F238E27FC236}">
              <a16:creationId xmlns:a16="http://schemas.microsoft.com/office/drawing/2014/main" id="{2658C40D-0FD0-454B-8BF7-C4FD0485E9CA}"/>
            </a:ext>
          </a:extLst>
        </xdr:cNvPr>
        <xdr:cNvSpPr/>
      </xdr:nvSpPr>
      <xdr:spPr>
        <a:xfrm>
          <a:off x="1954530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a:extLst>
            <a:ext uri="{FF2B5EF4-FFF2-40B4-BE49-F238E27FC236}">
              <a16:creationId xmlns:a16="http://schemas.microsoft.com/office/drawing/2014/main" id="{3BE9C5B3-A222-44B6-8C4D-265295D44858}"/>
            </a:ext>
          </a:extLst>
        </xdr:cNvPr>
        <xdr:cNvSpPr/>
      </xdr:nvSpPr>
      <xdr:spPr>
        <a:xfrm>
          <a:off x="1954530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a:extLst>
            <a:ext uri="{FF2B5EF4-FFF2-40B4-BE49-F238E27FC236}">
              <a16:creationId xmlns:a16="http://schemas.microsoft.com/office/drawing/2014/main" id="{81F4C913-AC42-4FA5-8A70-F952F21AD23A}"/>
            </a:ext>
          </a:extLst>
        </xdr:cNvPr>
        <xdr:cNvSpPr/>
      </xdr:nvSpPr>
      <xdr:spPr>
        <a:xfrm>
          <a:off x="17373600" y="122491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a:extLst>
            <a:ext uri="{FF2B5EF4-FFF2-40B4-BE49-F238E27FC236}">
              <a16:creationId xmlns:a16="http://schemas.microsoft.com/office/drawing/2014/main" id="{D75118CB-9A48-4D11-B9EF-8FA957A5CBAF}"/>
            </a:ext>
          </a:extLst>
        </xdr:cNvPr>
        <xdr:cNvSpPr txBox="1"/>
      </xdr:nvSpPr>
      <xdr:spPr>
        <a:xfrm>
          <a:off x="1734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a:extLst>
            <a:ext uri="{FF2B5EF4-FFF2-40B4-BE49-F238E27FC236}">
              <a16:creationId xmlns:a16="http://schemas.microsoft.com/office/drawing/2014/main" id="{444BE6FA-5038-4509-AD76-C093C3535CDF}"/>
            </a:ext>
          </a:extLst>
        </xdr:cNvPr>
        <xdr:cNvCxnSpPr/>
      </xdr:nvCxnSpPr>
      <xdr:spPr>
        <a:xfrm>
          <a:off x="17373600"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8" name="直線コネクタ 797">
          <a:extLst>
            <a:ext uri="{FF2B5EF4-FFF2-40B4-BE49-F238E27FC236}">
              <a16:creationId xmlns:a16="http://schemas.microsoft.com/office/drawing/2014/main" id="{7463DE2F-9D88-4F92-A1C4-C7303FBD84C9}"/>
            </a:ext>
          </a:extLst>
        </xdr:cNvPr>
        <xdr:cNvCxnSpPr/>
      </xdr:nvCxnSpPr>
      <xdr:spPr>
        <a:xfrm>
          <a:off x="17373600"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9" name="テキスト ボックス 798">
          <a:extLst>
            <a:ext uri="{FF2B5EF4-FFF2-40B4-BE49-F238E27FC236}">
              <a16:creationId xmlns:a16="http://schemas.microsoft.com/office/drawing/2014/main" id="{0DAA707C-B91F-4334-BF4D-30B33F46E795}"/>
            </a:ext>
          </a:extLst>
        </xdr:cNvPr>
        <xdr:cNvSpPr txBox="1"/>
      </xdr:nvSpPr>
      <xdr:spPr>
        <a:xfrm>
          <a:off x="16934996" y="1373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8CF58F7F-A45E-46A8-ABC6-C330438C2E51}"/>
            </a:ext>
          </a:extLst>
        </xdr:cNvPr>
        <xdr:cNvCxnSpPr/>
      </xdr:nvCxnSpPr>
      <xdr:spPr>
        <a:xfrm>
          <a:off x="17373600" y="13325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48EDD332-11C1-4E10-BE77-B25BD36C21DF}"/>
            </a:ext>
          </a:extLst>
        </xdr:cNvPr>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2" name="直線コネクタ 801">
          <a:extLst>
            <a:ext uri="{FF2B5EF4-FFF2-40B4-BE49-F238E27FC236}">
              <a16:creationId xmlns:a16="http://schemas.microsoft.com/office/drawing/2014/main" id="{7B193265-19FB-4F07-B5EA-8DE96AC11BB0}"/>
            </a:ext>
          </a:extLst>
        </xdr:cNvPr>
        <xdr:cNvCxnSpPr/>
      </xdr:nvCxnSpPr>
      <xdr:spPr>
        <a:xfrm>
          <a:off x="17373600" y="127920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3" name="テキスト ボックス 802">
          <a:extLst>
            <a:ext uri="{FF2B5EF4-FFF2-40B4-BE49-F238E27FC236}">
              <a16:creationId xmlns:a16="http://schemas.microsoft.com/office/drawing/2014/main" id="{47F0EF1A-9471-4017-B54B-636C90A40D81}"/>
            </a:ext>
          </a:extLst>
        </xdr:cNvPr>
        <xdr:cNvSpPr txBox="1"/>
      </xdr:nvSpPr>
      <xdr:spPr>
        <a:xfrm>
          <a:off x="16934996" y="12649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2F0B0474-83BB-4FE7-9B36-87CFA08A12E7}"/>
            </a:ext>
          </a:extLst>
        </xdr:cNvPr>
        <xdr:cNvCxnSpPr/>
      </xdr:nvCxnSpPr>
      <xdr:spPr>
        <a:xfrm>
          <a:off x="17373600"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A3EAA994-9E75-452C-B50E-74A59200587C}"/>
            </a:ext>
          </a:extLst>
        </xdr:cNvPr>
        <xdr:cNvSpPr txBox="1"/>
      </xdr:nvSpPr>
      <xdr:spPr>
        <a:xfrm>
          <a:off x="16934996"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a:extLst>
            <a:ext uri="{FF2B5EF4-FFF2-40B4-BE49-F238E27FC236}">
              <a16:creationId xmlns:a16="http://schemas.microsoft.com/office/drawing/2014/main" id="{B9D95901-AC3C-41B5-8456-F55A01FF2FA6}"/>
            </a:ext>
          </a:extLst>
        </xdr:cNvPr>
        <xdr:cNvSpPr/>
      </xdr:nvSpPr>
      <xdr:spPr>
        <a:xfrm>
          <a:off x="17373600" y="122491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100964</xdr:rowOff>
    </xdr:from>
    <xdr:to>
      <xdr:col>116</xdr:col>
      <xdr:colOff>62864</xdr:colOff>
      <xdr:row>85</xdr:row>
      <xdr:rowOff>83820</xdr:rowOff>
    </xdr:to>
    <xdr:cxnSp macro="">
      <xdr:nvCxnSpPr>
        <xdr:cNvPr id="807" name="直線コネクタ 806">
          <a:extLst>
            <a:ext uri="{FF2B5EF4-FFF2-40B4-BE49-F238E27FC236}">
              <a16:creationId xmlns:a16="http://schemas.microsoft.com/office/drawing/2014/main" id="{BD57123C-A123-4C66-A39E-FCFA11B7141A}"/>
            </a:ext>
          </a:extLst>
        </xdr:cNvPr>
        <xdr:cNvCxnSpPr/>
      </xdr:nvCxnSpPr>
      <xdr:spPr>
        <a:xfrm flipV="1">
          <a:off x="21060726" y="12745401"/>
          <a:ext cx="0" cy="111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808" name="【児童館】&#10;一人当たり面積最小値テキスト">
          <a:extLst>
            <a:ext uri="{FF2B5EF4-FFF2-40B4-BE49-F238E27FC236}">
              <a16:creationId xmlns:a16="http://schemas.microsoft.com/office/drawing/2014/main" id="{BC872C94-3C6E-4D31-A905-E46DF589D3FA}"/>
            </a:ext>
          </a:extLst>
        </xdr:cNvPr>
        <xdr:cNvSpPr txBox="1"/>
      </xdr:nvSpPr>
      <xdr:spPr>
        <a:xfrm>
          <a:off x="21099462" y="1386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809" name="直線コネクタ 808">
          <a:extLst>
            <a:ext uri="{FF2B5EF4-FFF2-40B4-BE49-F238E27FC236}">
              <a16:creationId xmlns:a16="http://schemas.microsoft.com/office/drawing/2014/main" id="{E4A00CA0-18B2-4C5E-811A-2945C0FF458E}"/>
            </a:ext>
          </a:extLst>
        </xdr:cNvPr>
        <xdr:cNvCxnSpPr/>
      </xdr:nvCxnSpPr>
      <xdr:spPr>
        <a:xfrm>
          <a:off x="20981987" y="1385697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47641</xdr:rowOff>
    </xdr:from>
    <xdr:ext cx="469744" cy="259045"/>
    <xdr:sp macro="" textlink="">
      <xdr:nvSpPr>
        <xdr:cNvPr id="810" name="【児童館】&#10;一人当たり面積最大値テキスト">
          <a:extLst>
            <a:ext uri="{FF2B5EF4-FFF2-40B4-BE49-F238E27FC236}">
              <a16:creationId xmlns:a16="http://schemas.microsoft.com/office/drawing/2014/main" id="{6403A449-4246-4CA4-9D1B-0D5A4482DA15}"/>
            </a:ext>
          </a:extLst>
        </xdr:cNvPr>
        <xdr:cNvSpPr txBox="1"/>
      </xdr:nvSpPr>
      <xdr:spPr>
        <a:xfrm>
          <a:off x="21099462" y="1252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100964</xdr:rowOff>
    </xdr:from>
    <xdr:to>
      <xdr:col>116</xdr:col>
      <xdr:colOff>152400</xdr:colOff>
      <xdr:row>78</xdr:row>
      <xdr:rowOff>100964</xdr:rowOff>
    </xdr:to>
    <xdr:cxnSp macro="">
      <xdr:nvCxnSpPr>
        <xdr:cNvPr id="811" name="直線コネクタ 810">
          <a:extLst>
            <a:ext uri="{FF2B5EF4-FFF2-40B4-BE49-F238E27FC236}">
              <a16:creationId xmlns:a16="http://schemas.microsoft.com/office/drawing/2014/main" id="{CFFDEDDE-59C5-43CA-8CD5-81E4E6938287}"/>
            </a:ext>
          </a:extLst>
        </xdr:cNvPr>
        <xdr:cNvCxnSpPr/>
      </xdr:nvCxnSpPr>
      <xdr:spPr>
        <a:xfrm>
          <a:off x="20981987" y="1274540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812" name="【児童館】&#10;一人当たり面積平均値テキスト">
          <a:extLst>
            <a:ext uri="{FF2B5EF4-FFF2-40B4-BE49-F238E27FC236}">
              <a16:creationId xmlns:a16="http://schemas.microsoft.com/office/drawing/2014/main" id="{20B3667F-61D8-4CC7-87A5-806C18D80F35}"/>
            </a:ext>
          </a:extLst>
        </xdr:cNvPr>
        <xdr:cNvSpPr txBox="1"/>
      </xdr:nvSpPr>
      <xdr:spPr>
        <a:xfrm>
          <a:off x="21099462" y="13603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813" name="フローチャート: 判断 812">
          <a:extLst>
            <a:ext uri="{FF2B5EF4-FFF2-40B4-BE49-F238E27FC236}">
              <a16:creationId xmlns:a16="http://schemas.microsoft.com/office/drawing/2014/main" id="{72269EF4-7B87-4EC7-9459-97162A4F6217}"/>
            </a:ext>
          </a:extLst>
        </xdr:cNvPr>
        <xdr:cNvSpPr/>
      </xdr:nvSpPr>
      <xdr:spPr>
        <a:xfrm>
          <a:off x="21010562" y="13620432"/>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814" name="フローチャート: 判断 813">
          <a:extLst>
            <a:ext uri="{FF2B5EF4-FFF2-40B4-BE49-F238E27FC236}">
              <a16:creationId xmlns:a16="http://schemas.microsoft.com/office/drawing/2014/main" id="{971C1B85-53AB-436C-A41E-7FF59EEAF0D6}"/>
            </a:ext>
          </a:extLst>
        </xdr:cNvPr>
        <xdr:cNvSpPr/>
      </xdr:nvSpPr>
      <xdr:spPr>
        <a:xfrm>
          <a:off x="20219987" y="13620432"/>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170180</xdr:rowOff>
    </xdr:from>
    <xdr:to>
      <xdr:col>107</xdr:col>
      <xdr:colOff>101600</xdr:colOff>
      <xdr:row>84</xdr:row>
      <xdr:rowOff>100330</xdr:rowOff>
    </xdr:to>
    <xdr:sp macro="" textlink="">
      <xdr:nvSpPr>
        <xdr:cNvPr id="815" name="フローチャート: 判断 814">
          <a:extLst>
            <a:ext uri="{FF2B5EF4-FFF2-40B4-BE49-F238E27FC236}">
              <a16:creationId xmlns:a16="http://schemas.microsoft.com/office/drawing/2014/main" id="{5FF571D1-C230-4A74-AAEB-D3820492E79B}"/>
            </a:ext>
          </a:extLst>
        </xdr:cNvPr>
        <xdr:cNvSpPr/>
      </xdr:nvSpPr>
      <xdr:spPr>
        <a:xfrm>
          <a:off x="19364325" y="13609955"/>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164464</xdr:rowOff>
    </xdr:from>
    <xdr:to>
      <xdr:col>102</xdr:col>
      <xdr:colOff>165100</xdr:colOff>
      <xdr:row>84</xdr:row>
      <xdr:rowOff>94614</xdr:rowOff>
    </xdr:to>
    <xdr:sp macro="" textlink="">
      <xdr:nvSpPr>
        <xdr:cNvPr id="816" name="フローチャート: 判断 815">
          <a:extLst>
            <a:ext uri="{FF2B5EF4-FFF2-40B4-BE49-F238E27FC236}">
              <a16:creationId xmlns:a16="http://schemas.microsoft.com/office/drawing/2014/main" id="{FFB30D61-3DAF-4FB3-959A-8D8834F0647D}"/>
            </a:ext>
          </a:extLst>
        </xdr:cNvPr>
        <xdr:cNvSpPr/>
      </xdr:nvSpPr>
      <xdr:spPr>
        <a:xfrm>
          <a:off x="18527712" y="13609001"/>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27305</xdr:rowOff>
    </xdr:from>
    <xdr:to>
      <xdr:col>98</xdr:col>
      <xdr:colOff>38100</xdr:colOff>
      <xdr:row>84</xdr:row>
      <xdr:rowOff>128905</xdr:rowOff>
    </xdr:to>
    <xdr:sp macro="" textlink="">
      <xdr:nvSpPr>
        <xdr:cNvPr id="817" name="フローチャート: 判断 816">
          <a:extLst>
            <a:ext uri="{FF2B5EF4-FFF2-40B4-BE49-F238E27FC236}">
              <a16:creationId xmlns:a16="http://schemas.microsoft.com/office/drawing/2014/main" id="{1082BCB4-3965-4B75-AAF6-3EB98E43D2DC}"/>
            </a:ext>
          </a:extLst>
        </xdr:cNvPr>
        <xdr:cNvSpPr/>
      </xdr:nvSpPr>
      <xdr:spPr>
        <a:xfrm>
          <a:off x="17686337" y="13638530"/>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B4D8BFE9-0AAF-465B-B47A-66F116664537}"/>
            </a:ext>
          </a:extLst>
        </xdr:cNvPr>
        <xdr:cNvSpPr txBox="1"/>
      </xdr:nvSpPr>
      <xdr:spPr>
        <a:xfrm>
          <a:off x="20880387"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B209ECC9-14E2-4040-A1F2-690A0B2E7F08}"/>
            </a:ext>
          </a:extLst>
        </xdr:cNvPr>
        <xdr:cNvSpPr txBox="1"/>
      </xdr:nvSpPr>
      <xdr:spPr>
        <a:xfrm>
          <a:off x="200898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DE90A9E0-2C41-4D35-9293-9EDD5C7919FF}"/>
            </a:ext>
          </a:extLst>
        </xdr:cNvPr>
        <xdr:cNvSpPr txBox="1"/>
      </xdr:nvSpPr>
      <xdr:spPr>
        <a:xfrm>
          <a:off x="192389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DC147AB0-99D7-4245-8E4E-7409B92A4B98}"/>
            </a:ext>
          </a:extLst>
        </xdr:cNvPr>
        <xdr:cNvSpPr txBox="1"/>
      </xdr:nvSpPr>
      <xdr:spPr>
        <a:xfrm>
          <a:off x="183927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5DC3C4C9-B33C-4C1E-95CA-1D41DA0192C8}"/>
            </a:ext>
          </a:extLst>
        </xdr:cNvPr>
        <xdr:cNvSpPr txBox="1"/>
      </xdr:nvSpPr>
      <xdr:spPr>
        <a:xfrm>
          <a:off x="175561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153036</xdr:rowOff>
    </xdr:from>
    <xdr:to>
      <xdr:col>116</xdr:col>
      <xdr:colOff>114300</xdr:colOff>
      <xdr:row>84</xdr:row>
      <xdr:rowOff>83186</xdr:rowOff>
    </xdr:to>
    <xdr:sp macro="" textlink="">
      <xdr:nvSpPr>
        <xdr:cNvPr id="823" name="楕円 822">
          <a:extLst>
            <a:ext uri="{FF2B5EF4-FFF2-40B4-BE49-F238E27FC236}">
              <a16:creationId xmlns:a16="http://schemas.microsoft.com/office/drawing/2014/main" id="{65E36568-7F47-4422-9FAA-3AD6D6FFE935}"/>
            </a:ext>
          </a:extLst>
        </xdr:cNvPr>
        <xdr:cNvSpPr/>
      </xdr:nvSpPr>
      <xdr:spPr>
        <a:xfrm>
          <a:off x="21010562" y="13602336"/>
          <a:ext cx="96838"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4463</xdr:rowOff>
    </xdr:from>
    <xdr:ext cx="469744" cy="259045"/>
    <xdr:sp macro="" textlink="">
      <xdr:nvSpPr>
        <xdr:cNvPr id="824" name="【児童館】&#10;一人当たり面積該当値テキスト">
          <a:extLst>
            <a:ext uri="{FF2B5EF4-FFF2-40B4-BE49-F238E27FC236}">
              <a16:creationId xmlns:a16="http://schemas.microsoft.com/office/drawing/2014/main" id="{B68D328A-7FA0-455F-B69E-31ACD8F3BACF}"/>
            </a:ext>
          </a:extLst>
        </xdr:cNvPr>
        <xdr:cNvSpPr txBox="1"/>
      </xdr:nvSpPr>
      <xdr:spPr>
        <a:xfrm>
          <a:off x="21099462" y="1345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825" name="楕円 824">
          <a:extLst>
            <a:ext uri="{FF2B5EF4-FFF2-40B4-BE49-F238E27FC236}">
              <a16:creationId xmlns:a16="http://schemas.microsoft.com/office/drawing/2014/main" id="{4FF7B882-4DAA-4153-AEB4-C8D0D50571EF}"/>
            </a:ext>
          </a:extLst>
        </xdr:cNvPr>
        <xdr:cNvSpPr/>
      </xdr:nvSpPr>
      <xdr:spPr>
        <a:xfrm>
          <a:off x="20219987" y="13612812"/>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32386</xdr:rowOff>
    </xdr:from>
    <xdr:to>
      <xdr:col>116</xdr:col>
      <xdr:colOff>63500</xdr:colOff>
      <xdr:row>84</xdr:row>
      <xdr:rowOff>38100</xdr:rowOff>
    </xdr:to>
    <xdr:cxnSp macro="">
      <xdr:nvCxnSpPr>
        <xdr:cNvPr id="826" name="直線コネクタ 825">
          <a:extLst>
            <a:ext uri="{FF2B5EF4-FFF2-40B4-BE49-F238E27FC236}">
              <a16:creationId xmlns:a16="http://schemas.microsoft.com/office/drawing/2014/main" id="{ED9C2E28-BE1B-406E-B2AE-1AE7426FA72B}"/>
            </a:ext>
          </a:extLst>
        </xdr:cNvPr>
        <xdr:cNvCxnSpPr/>
      </xdr:nvCxnSpPr>
      <xdr:spPr>
        <a:xfrm flipV="1">
          <a:off x="20270787" y="13648373"/>
          <a:ext cx="790575"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124461</xdr:rowOff>
    </xdr:from>
    <xdr:to>
      <xdr:col>107</xdr:col>
      <xdr:colOff>101600</xdr:colOff>
      <xdr:row>84</xdr:row>
      <xdr:rowOff>54611</xdr:rowOff>
    </xdr:to>
    <xdr:sp macro="" textlink="">
      <xdr:nvSpPr>
        <xdr:cNvPr id="827" name="楕円 826">
          <a:extLst>
            <a:ext uri="{FF2B5EF4-FFF2-40B4-BE49-F238E27FC236}">
              <a16:creationId xmlns:a16="http://schemas.microsoft.com/office/drawing/2014/main" id="{9CF9D775-9158-487F-95BF-37EE245454E0}"/>
            </a:ext>
          </a:extLst>
        </xdr:cNvPr>
        <xdr:cNvSpPr/>
      </xdr:nvSpPr>
      <xdr:spPr>
        <a:xfrm>
          <a:off x="19364325" y="13573761"/>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3811</xdr:rowOff>
    </xdr:from>
    <xdr:to>
      <xdr:col>111</xdr:col>
      <xdr:colOff>177800</xdr:colOff>
      <xdr:row>84</xdr:row>
      <xdr:rowOff>38100</xdr:rowOff>
    </xdr:to>
    <xdr:cxnSp macro="">
      <xdr:nvCxnSpPr>
        <xdr:cNvPr id="828" name="直線コネクタ 827">
          <a:extLst>
            <a:ext uri="{FF2B5EF4-FFF2-40B4-BE49-F238E27FC236}">
              <a16:creationId xmlns:a16="http://schemas.microsoft.com/office/drawing/2014/main" id="{ACF1E6DA-7EC5-471D-8120-584CDE8535FE}"/>
            </a:ext>
          </a:extLst>
        </xdr:cNvPr>
        <xdr:cNvCxnSpPr/>
      </xdr:nvCxnSpPr>
      <xdr:spPr>
        <a:xfrm>
          <a:off x="19419887" y="13619798"/>
          <a:ext cx="8509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124461</xdr:rowOff>
    </xdr:from>
    <xdr:to>
      <xdr:col>102</xdr:col>
      <xdr:colOff>165100</xdr:colOff>
      <xdr:row>84</xdr:row>
      <xdr:rowOff>54611</xdr:rowOff>
    </xdr:to>
    <xdr:sp macro="" textlink="">
      <xdr:nvSpPr>
        <xdr:cNvPr id="829" name="楕円 828">
          <a:extLst>
            <a:ext uri="{FF2B5EF4-FFF2-40B4-BE49-F238E27FC236}">
              <a16:creationId xmlns:a16="http://schemas.microsoft.com/office/drawing/2014/main" id="{9E4EF317-5E2E-4DBF-91A0-8BE3F6A5D5A1}"/>
            </a:ext>
          </a:extLst>
        </xdr:cNvPr>
        <xdr:cNvSpPr/>
      </xdr:nvSpPr>
      <xdr:spPr>
        <a:xfrm>
          <a:off x="18527712" y="13573761"/>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3811</xdr:rowOff>
    </xdr:from>
    <xdr:to>
      <xdr:col>107</xdr:col>
      <xdr:colOff>50800</xdr:colOff>
      <xdr:row>84</xdr:row>
      <xdr:rowOff>3811</xdr:rowOff>
    </xdr:to>
    <xdr:cxnSp macro="">
      <xdr:nvCxnSpPr>
        <xdr:cNvPr id="830" name="直線コネクタ 829">
          <a:extLst>
            <a:ext uri="{FF2B5EF4-FFF2-40B4-BE49-F238E27FC236}">
              <a16:creationId xmlns:a16="http://schemas.microsoft.com/office/drawing/2014/main" id="{D8419A3A-EEAA-4F13-BF8B-8BC8528FF339}"/>
            </a:ext>
          </a:extLst>
        </xdr:cNvPr>
        <xdr:cNvCxnSpPr/>
      </xdr:nvCxnSpPr>
      <xdr:spPr>
        <a:xfrm>
          <a:off x="18573750" y="13619798"/>
          <a:ext cx="84613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124461</xdr:rowOff>
    </xdr:from>
    <xdr:to>
      <xdr:col>98</xdr:col>
      <xdr:colOff>38100</xdr:colOff>
      <xdr:row>84</xdr:row>
      <xdr:rowOff>54611</xdr:rowOff>
    </xdr:to>
    <xdr:sp macro="" textlink="">
      <xdr:nvSpPr>
        <xdr:cNvPr id="831" name="楕円 830">
          <a:extLst>
            <a:ext uri="{FF2B5EF4-FFF2-40B4-BE49-F238E27FC236}">
              <a16:creationId xmlns:a16="http://schemas.microsoft.com/office/drawing/2014/main" id="{6A719FB1-5A26-4D17-A15D-3E5D89AB3A04}"/>
            </a:ext>
          </a:extLst>
        </xdr:cNvPr>
        <xdr:cNvSpPr/>
      </xdr:nvSpPr>
      <xdr:spPr>
        <a:xfrm>
          <a:off x="17686337" y="13573761"/>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3811</xdr:rowOff>
    </xdr:from>
    <xdr:to>
      <xdr:col>102</xdr:col>
      <xdr:colOff>114300</xdr:colOff>
      <xdr:row>84</xdr:row>
      <xdr:rowOff>3811</xdr:rowOff>
    </xdr:to>
    <xdr:cxnSp macro="">
      <xdr:nvCxnSpPr>
        <xdr:cNvPr id="832" name="直線コネクタ 831">
          <a:extLst>
            <a:ext uri="{FF2B5EF4-FFF2-40B4-BE49-F238E27FC236}">
              <a16:creationId xmlns:a16="http://schemas.microsoft.com/office/drawing/2014/main" id="{699BF556-9931-4540-A16A-AC0719CD9DD4}"/>
            </a:ext>
          </a:extLst>
        </xdr:cNvPr>
        <xdr:cNvCxnSpPr/>
      </xdr:nvCxnSpPr>
      <xdr:spPr>
        <a:xfrm>
          <a:off x="17737137" y="13619798"/>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97172</xdr:rowOff>
    </xdr:from>
    <xdr:ext cx="469744" cy="259045"/>
    <xdr:sp macro="" textlink="">
      <xdr:nvSpPr>
        <xdr:cNvPr id="833" name="n_1aveValue【児童館】&#10;一人当たり面積">
          <a:extLst>
            <a:ext uri="{FF2B5EF4-FFF2-40B4-BE49-F238E27FC236}">
              <a16:creationId xmlns:a16="http://schemas.microsoft.com/office/drawing/2014/main" id="{39D7108C-71C4-4EB3-ADB4-D45C5C3140D9}"/>
            </a:ext>
          </a:extLst>
        </xdr:cNvPr>
        <xdr:cNvSpPr txBox="1"/>
      </xdr:nvSpPr>
      <xdr:spPr>
        <a:xfrm>
          <a:off x="20032739" y="1370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91457</xdr:rowOff>
    </xdr:from>
    <xdr:ext cx="469744" cy="259045"/>
    <xdr:sp macro="" textlink="">
      <xdr:nvSpPr>
        <xdr:cNvPr id="834" name="n_2aveValue【児童館】&#10;一人当たり面積">
          <a:extLst>
            <a:ext uri="{FF2B5EF4-FFF2-40B4-BE49-F238E27FC236}">
              <a16:creationId xmlns:a16="http://schemas.microsoft.com/office/drawing/2014/main" id="{27E91499-1120-45E9-A952-94DD0C34362D}"/>
            </a:ext>
          </a:extLst>
        </xdr:cNvPr>
        <xdr:cNvSpPr txBox="1"/>
      </xdr:nvSpPr>
      <xdr:spPr>
        <a:xfrm>
          <a:off x="19194539" y="1370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85741</xdr:rowOff>
    </xdr:from>
    <xdr:ext cx="469744" cy="259045"/>
    <xdr:sp macro="" textlink="">
      <xdr:nvSpPr>
        <xdr:cNvPr id="835" name="n_3aveValue【児童館】&#10;一人当たり面積">
          <a:extLst>
            <a:ext uri="{FF2B5EF4-FFF2-40B4-BE49-F238E27FC236}">
              <a16:creationId xmlns:a16="http://schemas.microsoft.com/office/drawing/2014/main" id="{08BCB6A3-ACF2-4F05-9485-AE2FE3BF9A47}"/>
            </a:ext>
          </a:extLst>
        </xdr:cNvPr>
        <xdr:cNvSpPr txBox="1"/>
      </xdr:nvSpPr>
      <xdr:spPr>
        <a:xfrm>
          <a:off x="18353164" y="1369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120032</xdr:rowOff>
    </xdr:from>
    <xdr:ext cx="469744" cy="259045"/>
    <xdr:sp macro="" textlink="">
      <xdr:nvSpPr>
        <xdr:cNvPr id="836" name="n_4aveValue【児童館】&#10;一人当たり面積">
          <a:extLst>
            <a:ext uri="{FF2B5EF4-FFF2-40B4-BE49-F238E27FC236}">
              <a16:creationId xmlns:a16="http://schemas.microsoft.com/office/drawing/2014/main" id="{592E5BF4-39EA-4BAE-9E36-8591C343D91E}"/>
            </a:ext>
          </a:extLst>
        </xdr:cNvPr>
        <xdr:cNvSpPr txBox="1"/>
      </xdr:nvSpPr>
      <xdr:spPr>
        <a:xfrm>
          <a:off x="17507027" y="1373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837" name="n_1mainValue【児童館】&#10;一人当たり面積">
          <a:extLst>
            <a:ext uri="{FF2B5EF4-FFF2-40B4-BE49-F238E27FC236}">
              <a16:creationId xmlns:a16="http://schemas.microsoft.com/office/drawing/2014/main" id="{448565C2-AC6F-47F8-9C78-55F51CA59CC8}"/>
            </a:ext>
          </a:extLst>
        </xdr:cNvPr>
        <xdr:cNvSpPr txBox="1"/>
      </xdr:nvSpPr>
      <xdr:spPr>
        <a:xfrm>
          <a:off x="20032739" y="133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71138</xdr:rowOff>
    </xdr:from>
    <xdr:ext cx="469744" cy="259045"/>
    <xdr:sp macro="" textlink="">
      <xdr:nvSpPr>
        <xdr:cNvPr id="838" name="n_2mainValue【児童館】&#10;一人当たり面積">
          <a:extLst>
            <a:ext uri="{FF2B5EF4-FFF2-40B4-BE49-F238E27FC236}">
              <a16:creationId xmlns:a16="http://schemas.microsoft.com/office/drawing/2014/main" id="{407091A3-5DE8-421D-A33F-AF8B30A57759}"/>
            </a:ext>
          </a:extLst>
        </xdr:cNvPr>
        <xdr:cNvSpPr txBox="1"/>
      </xdr:nvSpPr>
      <xdr:spPr>
        <a:xfrm>
          <a:off x="19194539" y="1336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71138</xdr:rowOff>
    </xdr:from>
    <xdr:ext cx="469744" cy="259045"/>
    <xdr:sp macro="" textlink="">
      <xdr:nvSpPr>
        <xdr:cNvPr id="839" name="n_3mainValue【児童館】&#10;一人当たり面積">
          <a:extLst>
            <a:ext uri="{FF2B5EF4-FFF2-40B4-BE49-F238E27FC236}">
              <a16:creationId xmlns:a16="http://schemas.microsoft.com/office/drawing/2014/main" id="{2785E91F-8A57-4C18-ABB6-F8E6590E40C6}"/>
            </a:ext>
          </a:extLst>
        </xdr:cNvPr>
        <xdr:cNvSpPr txBox="1"/>
      </xdr:nvSpPr>
      <xdr:spPr>
        <a:xfrm>
          <a:off x="18353164" y="1336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840" name="n_4mainValue【児童館】&#10;一人当たり面積">
          <a:extLst>
            <a:ext uri="{FF2B5EF4-FFF2-40B4-BE49-F238E27FC236}">
              <a16:creationId xmlns:a16="http://schemas.microsoft.com/office/drawing/2014/main" id="{8C1D82C9-4C0C-47F2-BC5E-881588456883}"/>
            </a:ext>
          </a:extLst>
        </xdr:cNvPr>
        <xdr:cNvSpPr txBox="1"/>
      </xdr:nvSpPr>
      <xdr:spPr>
        <a:xfrm>
          <a:off x="17507027" y="1336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7E29B741-47EF-4552-AF97-82F6E84A798D}"/>
            </a:ext>
          </a:extLst>
        </xdr:cNvPr>
        <xdr:cNvSpPr/>
      </xdr:nvSpPr>
      <xdr:spPr>
        <a:xfrm>
          <a:off x="11831637" y="14763750"/>
          <a:ext cx="4486275"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C13A47DC-CD9E-4334-9F3F-65FAF61F078E}"/>
            </a:ext>
          </a:extLst>
        </xdr:cNvPr>
        <xdr:cNvSpPr/>
      </xdr:nvSpPr>
      <xdr:spPr>
        <a:xfrm>
          <a:off x="119443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470D52D9-6179-4596-8F75-9281AAD79D92}"/>
            </a:ext>
          </a:extLst>
        </xdr:cNvPr>
        <xdr:cNvSpPr/>
      </xdr:nvSpPr>
      <xdr:spPr>
        <a:xfrm>
          <a:off x="119443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39854803-F9AF-4B85-998E-3E564BFCFB71}"/>
            </a:ext>
          </a:extLst>
        </xdr:cNvPr>
        <xdr:cNvSpPr/>
      </xdr:nvSpPr>
      <xdr:spPr>
        <a:xfrm>
          <a:off x="1291748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D4ED0305-DD4D-4F61-902F-63A380D7755C}"/>
            </a:ext>
          </a:extLst>
        </xdr:cNvPr>
        <xdr:cNvSpPr/>
      </xdr:nvSpPr>
      <xdr:spPr>
        <a:xfrm>
          <a:off x="1291748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F33D2598-47B4-4EA6-B578-FB4E091E61F5}"/>
            </a:ext>
          </a:extLst>
        </xdr:cNvPr>
        <xdr:cNvSpPr/>
      </xdr:nvSpPr>
      <xdr:spPr>
        <a:xfrm>
          <a:off x="1400333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609CC238-11A3-44BE-A8AD-98C721C1115B}"/>
            </a:ext>
          </a:extLst>
        </xdr:cNvPr>
        <xdr:cNvSpPr/>
      </xdr:nvSpPr>
      <xdr:spPr>
        <a:xfrm>
          <a:off x="1400333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51E86B77-B799-42EC-8996-0A4358B332BF}"/>
            </a:ext>
          </a:extLst>
        </xdr:cNvPr>
        <xdr:cNvSpPr/>
      </xdr:nvSpPr>
      <xdr:spPr>
        <a:xfrm>
          <a:off x="11831637" y="1590675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AB89F940-18DA-4907-A17F-A47732B84BF1}"/>
            </a:ext>
          </a:extLst>
        </xdr:cNvPr>
        <xdr:cNvSpPr txBox="1"/>
      </xdr:nvSpPr>
      <xdr:spPr>
        <a:xfrm>
          <a:off x="11793537"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1AFA1BFC-8FBD-4722-9D0D-235D882C6FD7}"/>
            </a:ext>
          </a:extLst>
        </xdr:cNvPr>
        <xdr:cNvCxnSpPr/>
      </xdr:nvCxnSpPr>
      <xdr:spPr>
        <a:xfrm>
          <a:off x="11831637"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1A1B061A-CEB7-4854-807B-2D8A118627EE}"/>
            </a:ext>
          </a:extLst>
        </xdr:cNvPr>
        <xdr:cNvSpPr txBox="1"/>
      </xdr:nvSpPr>
      <xdr:spPr>
        <a:xfrm>
          <a:off x="11393033"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a:extLst>
            <a:ext uri="{FF2B5EF4-FFF2-40B4-BE49-F238E27FC236}">
              <a16:creationId xmlns:a16="http://schemas.microsoft.com/office/drawing/2014/main" id="{E1EE070E-9F72-4968-8B0D-7526E605B088}"/>
            </a:ext>
          </a:extLst>
        </xdr:cNvPr>
        <xdr:cNvCxnSpPr/>
      </xdr:nvCxnSpPr>
      <xdr:spPr>
        <a:xfrm>
          <a:off x="11831637" y="177355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3" name="テキスト ボックス 852">
          <a:extLst>
            <a:ext uri="{FF2B5EF4-FFF2-40B4-BE49-F238E27FC236}">
              <a16:creationId xmlns:a16="http://schemas.microsoft.com/office/drawing/2014/main" id="{08EBB650-9280-45C9-A745-A10BC470C46B}"/>
            </a:ext>
          </a:extLst>
        </xdr:cNvPr>
        <xdr:cNvSpPr txBox="1"/>
      </xdr:nvSpPr>
      <xdr:spPr>
        <a:xfrm>
          <a:off x="11393033" y="17593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a:extLst>
            <a:ext uri="{FF2B5EF4-FFF2-40B4-BE49-F238E27FC236}">
              <a16:creationId xmlns:a16="http://schemas.microsoft.com/office/drawing/2014/main" id="{668F2E81-2A3F-4247-85CD-1DD9F5CFFB14}"/>
            </a:ext>
          </a:extLst>
        </xdr:cNvPr>
        <xdr:cNvCxnSpPr/>
      </xdr:nvCxnSpPr>
      <xdr:spPr>
        <a:xfrm>
          <a:off x="11831637" y="172783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5" name="テキスト ボックス 854">
          <a:extLst>
            <a:ext uri="{FF2B5EF4-FFF2-40B4-BE49-F238E27FC236}">
              <a16:creationId xmlns:a16="http://schemas.microsoft.com/office/drawing/2014/main" id="{AD9E8B08-7952-412B-ABAE-AB174650ED81}"/>
            </a:ext>
          </a:extLst>
        </xdr:cNvPr>
        <xdr:cNvSpPr txBox="1"/>
      </xdr:nvSpPr>
      <xdr:spPr>
        <a:xfrm>
          <a:off x="11447628" y="17136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a:extLst>
            <a:ext uri="{FF2B5EF4-FFF2-40B4-BE49-F238E27FC236}">
              <a16:creationId xmlns:a16="http://schemas.microsoft.com/office/drawing/2014/main" id="{48E214C7-9C53-4E50-9631-ECDE5A9A433D}"/>
            </a:ext>
          </a:extLst>
        </xdr:cNvPr>
        <xdr:cNvCxnSpPr/>
      </xdr:nvCxnSpPr>
      <xdr:spPr>
        <a:xfrm>
          <a:off x="11831637" y="16821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7" name="テキスト ボックス 856">
          <a:extLst>
            <a:ext uri="{FF2B5EF4-FFF2-40B4-BE49-F238E27FC236}">
              <a16:creationId xmlns:a16="http://schemas.microsoft.com/office/drawing/2014/main" id="{E3993547-4AC3-42EB-829C-AC5BA13C0543}"/>
            </a:ext>
          </a:extLst>
        </xdr:cNvPr>
        <xdr:cNvSpPr txBox="1"/>
      </xdr:nvSpPr>
      <xdr:spPr>
        <a:xfrm>
          <a:off x="11447628" y="1667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a:extLst>
            <a:ext uri="{FF2B5EF4-FFF2-40B4-BE49-F238E27FC236}">
              <a16:creationId xmlns:a16="http://schemas.microsoft.com/office/drawing/2014/main" id="{F67A4D6F-AE68-4F0F-A31D-F05EF088C25A}"/>
            </a:ext>
          </a:extLst>
        </xdr:cNvPr>
        <xdr:cNvCxnSpPr/>
      </xdr:nvCxnSpPr>
      <xdr:spPr>
        <a:xfrm>
          <a:off x="11831637" y="163639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9" name="テキスト ボックス 858">
          <a:extLst>
            <a:ext uri="{FF2B5EF4-FFF2-40B4-BE49-F238E27FC236}">
              <a16:creationId xmlns:a16="http://schemas.microsoft.com/office/drawing/2014/main" id="{0ECD4A41-663F-4051-AB5F-2718298AE4B0}"/>
            </a:ext>
          </a:extLst>
        </xdr:cNvPr>
        <xdr:cNvSpPr txBox="1"/>
      </xdr:nvSpPr>
      <xdr:spPr>
        <a:xfrm>
          <a:off x="11447628" y="16221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1A208E16-D535-4F10-977E-9D07828EE1B8}"/>
            </a:ext>
          </a:extLst>
        </xdr:cNvPr>
        <xdr:cNvCxnSpPr/>
      </xdr:nvCxnSpPr>
      <xdr:spPr>
        <a:xfrm>
          <a:off x="11831637"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a:extLst>
            <a:ext uri="{FF2B5EF4-FFF2-40B4-BE49-F238E27FC236}">
              <a16:creationId xmlns:a16="http://schemas.microsoft.com/office/drawing/2014/main" id="{15C1B89D-7295-4EDF-AFDE-A71389AE4841}"/>
            </a:ext>
          </a:extLst>
        </xdr:cNvPr>
        <xdr:cNvSpPr txBox="1"/>
      </xdr:nvSpPr>
      <xdr:spPr>
        <a:xfrm>
          <a:off x="11447628" y="1576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7A84487F-0D64-41D9-B42B-2AC4542CB071}"/>
            </a:ext>
          </a:extLst>
        </xdr:cNvPr>
        <xdr:cNvSpPr/>
      </xdr:nvSpPr>
      <xdr:spPr>
        <a:xfrm>
          <a:off x="11831637" y="1590675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863" name="直線コネクタ 862">
          <a:extLst>
            <a:ext uri="{FF2B5EF4-FFF2-40B4-BE49-F238E27FC236}">
              <a16:creationId xmlns:a16="http://schemas.microsoft.com/office/drawing/2014/main" id="{7CB7A277-7C9A-42A4-911B-06F2C4CFDA5B}"/>
            </a:ext>
          </a:extLst>
        </xdr:cNvPr>
        <xdr:cNvCxnSpPr/>
      </xdr:nvCxnSpPr>
      <xdr:spPr>
        <a:xfrm flipV="1">
          <a:off x="15514001" y="1640281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864" name="【公民館】&#10;有形固定資産減価償却率最小値テキスト">
          <a:extLst>
            <a:ext uri="{FF2B5EF4-FFF2-40B4-BE49-F238E27FC236}">
              <a16:creationId xmlns:a16="http://schemas.microsoft.com/office/drawing/2014/main" id="{C272D653-18C4-4C4B-B95D-445B5CDA886D}"/>
            </a:ext>
          </a:extLst>
        </xdr:cNvPr>
        <xdr:cNvSpPr txBox="1"/>
      </xdr:nvSpPr>
      <xdr:spPr>
        <a:xfrm>
          <a:off x="15552737" y="17714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865" name="直線コネクタ 864">
          <a:extLst>
            <a:ext uri="{FF2B5EF4-FFF2-40B4-BE49-F238E27FC236}">
              <a16:creationId xmlns:a16="http://schemas.microsoft.com/office/drawing/2014/main" id="{4D1C7DD2-60A9-491B-8138-84CA17ADCE89}"/>
            </a:ext>
          </a:extLst>
        </xdr:cNvPr>
        <xdr:cNvCxnSpPr/>
      </xdr:nvCxnSpPr>
      <xdr:spPr>
        <a:xfrm>
          <a:off x="15420975" y="17705832"/>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866" name="【公民館】&#10;有形固定資産減価償却率最大値テキスト">
          <a:extLst>
            <a:ext uri="{FF2B5EF4-FFF2-40B4-BE49-F238E27FC236}">
              <a16:creationId xmlns:a16="http://schemas.microsoft.com/office/drawing/2014/main" id="{39DE29E9-D935-4EF0-BD2B-2D3A04E21D08}"/>
            </a:ext>
          </a:extLst>
        </xdr:cNvPr>
        <xdr:cNvSpPr txBox="1"/>
      </xdr:nvSpPr>
      <xdr:spPr>
        <a:xfrm>
          <a:off x="15552737" y="161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867" name="直線コネクタ 866">
          <a:extLst>
            <a:ext uri="{FF2B5EF4-FFF2-40B4-BE49-F238E27FC236}">
              <a16:creationId xmlns:a16="http://schemas.microsoft.com/office/drawing/2014/main" id="{EE9DA3EF-C5DE-46FB-B658-C67A9BE0A993}"/>
            </a:ext>
          </a:extLst>
        </xdr:cNvPr>
        <xdr:cNvCxnSpPr/>
      </xdr:nvCxnSpPr>
      <xdr:spPr>
        <a:xfrm>
          <a:off x="15420975" y="16402813"/>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1540</xdr:rowOff>
    </xdr:from>
    <xdr:ext cx="405111" cy="259045"/>
    <xdr:sp macro="" textlink="">
      <xdr:nvSpPr>
        <xdr:cNvPr id="868" name="【公民館】&#10;有形固定資産減価償却率平均値テキスト">
          <a:extLst>
            <a:ext uri="{FF2B5EF4-FFF2-40B4-BE49-F238E27FC236}">
              <a16:creationId xmlns:a16="http://schemas.microsoft.com/office/drawing/2014/main" id="{B32FB28F-0C6B-4A0A-80E0-EE3AB1432EA6}"/>
            </a:ext>
          </a:extLst>
        </xdr:cNvPr>
        <xdr:cNvSpPr txBox="1"/>
      </xdr:nvSpPr>
      <xdr:spPr>
        <a:xfrm>
          <a:off x="15552737" y="16975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869" name="フローチャート: 判断 868">
          <a:extLst>
            <a:ext uri="{FF2B5EF4-FFF2-40B4-BE49-F238E27FC236}">
              <a16:creationId xmlns:a16="http://schemas.microsoft.com/office/drawing/2014/main" id="{80C3F26C-6945-4438-93E2-12ADC72BDA06}"/>
            </a:ext>
          </a:extLst>
        </xdr:cNvPr>
        <xdr:cNvSpPr/>
      </xdr:nvSpPr>
      <xdr:spPr>
        <a:xfrm>
          <a:off x="15459075" y="17001425"/>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870" name="フローチャート: 判断 869">
          <a:extLst>
            <a:ext uri="{FF2B5EF4-FFF2-40B4-BE49-F238E27FC236}">
              <a16:creationId xmlns:a16="http://schemas.microsoft.com/office/drawing/2014/main" id="{A0723E2D-71AE-41FB-92EA-244D7B5E7205}"/>
            </a:ext>
          </a:extLst>
        </xdr:cNvPr>
        <xdr:cNvSpPr/>
      </xdr:nvSpPr>
      <xdr:spPr>
        <a:xfrm>
          <a:off x="14658975" y="17001237"/>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9398</xdr:rowOff>
    </xdr:from>
    <xdr:to>
      <xdr:col>76</xdr:col>
      <xdr:colOff>165100</xdr:colOff>
      <xdr:row>104</xdr:row>
      <xdr:rowOff>110998</xdr:rowOff>
    </xdr:to>
    <xdr:sp macro="" textlink="">
      <xdr:nvSpPr>
        <xdr:cNvPr id="871" name="フローチャート: 判断 870">
          <a:extLst>
            <a:ext uri="{FF2B5EF4-FFF2-40B4-BE49-F238E27FC236}">
              <a16:creationId xmlns:a16="http://schemas.microsoft.com/office/drawing/2014/main" id="{E77012C6-B151-4B68-BDD3-D8D7EEEB8CE1}"/>
            </a:ext>
          </a:extLst>
        </xdr:cNvPr>
        <xdr:cNvSpPr/>
      </xdr:nvSpPr>
      <xdr:spPr>
        <a:xfrm>
          <a:off x="13822362" y="16982948"/>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72" name="フローチャート: 判断 871">
          <a:extLst>
            <a:ext uri="{FF2B5EF4-FFF2-40B4-BE49-F238E27FC236}">
              <a16:creationId xmlns:a16="http://schemas.microsoft.com/office/drawing/2014/main" id="{1E91BB02-7082-4BDB-AC6F-D9FC724B13D8}"/>
            </a:ext>
          </a:extLst>
        </xdr:cNvPr>
        <xdr:cNvSpPr/>
      </xdr:nvSpPr>
      <xdr:spPr>
        <a:xfrm>
          <a:off x="12980987" y="16946562"/>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112268</xdr:rowOff>
    </xdr:from>
    <xdr:to>
      <xdr:col>67</xdr:col>
      <xdr:colOff>101600</xdr:colOff>
      <xdr:row>104</xdr:row>
      <xdr:rowOff>42418</xdr:rowOff>
    </xdr:to>
    <xdr:sp macro="" textlink="">
      <xdr:nvSpPr>
        <xdr:cNvPr id="873" name="フローチャート: 判断 872">
          <a:extLst>
            <a:ext uri="{FF2B5EF4-FFF2-40B4-BE49-F238E27FC236}">
              <a16:creationId xmlns:a16="http://schemas.microsoft.com/office/drawing/2014/main" id="{59E36F2E-C584-4146-A4C4-8AEFF7B23CC9}"/>
            </a:ext>
          </a:extLst>
        </xdr:cNvPr>
        <xdr:cNvSpPr/>
      </xdr:nvSpPr>
      <xdr:spPr>
        <a:xfrm>
          <a:off x="12125325" y="16914368"/>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69F5D551-4464-4085-9B7A-71CC1E336F13}"/>
            </a:ext>
          </a:extLst>
        </xdr:cNvPr>
        <xdr:cNvSpPr txBox="1"/>
      </xdr:nvSpPr>
      <xdr:spPr>
        <a:xfrm>
          <a:off x="153336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63F9208-14C5-4E08-BCE7-365CFFFA87D2}"/>
            </a:ext>
          </a:extLst>
        </xdr:cNvPr>
        <xdr:cNvSpPr txBox="1"/>
      </xdr:nvSpPr>
      <xdr:spPr>
        <a:xfrm>
          <a:off x="145335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C949A04-645F-4F94-BB32-7F6866C1887E}"/>
            </a:ext>
          </a:extLst>
        </xdr:cNvPr>
        <xdr:cNvSpPr txBox="1"/>
      </xdr:nvSpPr>
      <xdr:spPr>
        <a:xfrm>
          <a:off x="1368742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CB91690D-CAD3-4E81-93AD-7F0587B40C01}"/>
            </a:ext>
          </a:extLst>
        </xdr:cNvPr>
        <xdr:cNvSpPr txBox="1"/>
      </xdr:nvSpPr>
      <xdr:spPr>
        <a:xfrm>
          <a:off x="128508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D926FCE0-AC3E-4C97-8747-A399FDE61AC7}"/>
            </a:ext>
          </a:extLst>
        </xdr:cNvPr>
        <xdr:cNvSpPr txBox="1"/>
      </xdr:nvSpPr>
      <xdr:spPr>
        <a:xfrm>
          <a:off x="119999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109982</xdr:rowOff>
    </xdr:from>
    <xdr:to>
      <xdr:col>85</xdr:col>
      <xdr:colOff>177800</xdr:colOff>
      <xdr:row>103</xdr:row>
      <xdr:rowOff>40132</xdr:rowOff>
    </xdr:to>
    <xdr:sp macro="" textlink="">
      <xdr:nvSpPr>
        <xdr:cNvPr id="879" name="楕円 878">
          <a:extLst>
            <a:ext uri="{FF2B5EF4-FFF2-40B4-BE49-F238E27FC236}">
              <a16:creationId xmlns:a16="http://schemas.microsoft.com/office/drawing/2014/main" id="{310008A9-1868-414D-9CEA-97009CCC8B38}"/>
            </a:ext>
          </a:extLst>
        </xdr:cNvPr>
        <xdr:cNvSpPr/>
      </xdr:nvSpPr>
      <xdr:spPr>
        <a:xfrm>
          <a:off x="15459075" y="16745394"/>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132859</xdr:rowOff>
    </xdr:from>
    <xdr:ext cx="405111" cy="259045"/>
    <xdr:sp macro="" textlink="">
      <xdr:nvSpPr>
        <xdr:cNvPr id="880" name="【公民館】&#10;有形固定資産減価償却率該当値テキスト">
          <a:extLst>
            <a:ext uri="{FF2B5EF4-FFF2-40B4-BE49-F238E27FC236}">
              <a16:creationId xmlns:a16="http://schemas.microsoft.com/office/drawing/2014/main" id="{FFB9F099-1CDB-4951-80CB-1290063972A9}"/>
            </a:ext>
          </a:extLst>
        </xdr:cNvPr>
        <xdr:cNvSpPr txBox="1"/>
      </xdr:nvSpPr>
      <xdr:spPr>
        <a:xfrm>
          <a:off x="15552737" y="1659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82550</xdr:rowOff>
    </xdr:from>
    <xdr:to>
      <xdr:col>81</xdr:col>
      <xdr:colOff>101600</xdr:colOff>
      <xdr:row>103</xdr:row>
      <xdr:rowOff>12700</xdr:rowOff>
    </xdr:to>
    <xdr:sp macro="" textlink="">
      <xdr:nvSpPr>
        <xdr:cNvPr id="881" name="楕円 880">
          <a:extLst>
            <a:ext uri="{FF2B5EF4-FFF2-40B4-BE49-F238E27FC236}">
              <a16:creationId xmlns:a16="http://schemas.microsoft.com/office/drawing/2014/main" id="{0DF9A0DB-80F2-46CD-B77F-B5EC91E4E24D}"/>
            </a:ext>
          </a:extLst>
        </xdr:cNvPr>
        <xdr:cNvSpPr/>
      </xdr:nvSpPr>
      <xdr:spPr>
        <a:xfrm>
          <a:off x="14658975" y="16717962"/>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133350</xdr:rowOff>
    </xdr:from>
    <xdr:to>
      <xdr:col>85</xdr:col>
      <xdr:colOff>127000</xdr:colOff>
      <xdr:row>102</xdr:row>
      <xdr:rowOff>160782</xdr:rowOff>
    </xdr:to>
    <xdr:cxnSp macro="">
      <xdr:nvCxnSpPr>
        <xdr:cNvPr id="882" name="直線コネクタ 881">
          <a:extLst>
            <a:ext uri="{FF2B5EF4-FFF2-40B4-BE49-F238E27FC236}">
              <a16:creationId xmlns:a16="http://schemas.microsoft.com/office/drawing/2014/main" id="{F46CD025-4E35-4629-84BB-27B2F7E3220B}"/>
            </a:ext>
          </a:extLst>
        </xdr:cNvPr>
        <xdr:cNvCxnSpPr/>
      </xdr:nvCxnSpPr>
      <xdr:spPr>
        <a:xfrm>
          <a:off x="14714537" y="16764000"/>
          <a:ext cx="8001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68835</xdr:rowOff>
    </xdr:from>
    <xdr:to>
      <xdr:col>76</xdr:col>
      <xdr:colOff>165100</xdr:colOff>
      <xdr:row>102</xdr:row>
      <xdr:rowOff>170435</xdr:rowOff>
    </xdr:to>
    <xdr:sp macro="" textlink="">
      <xdr:nvSpPr>
        <xdr:cNvPr id="883" name="楕円 882">
          <a:extLst>
            <a:ext uri="{FF2B5EF4-FFF2-40B4-BE49-F238E27FC236}">
              <a16:creationId xmlns:a16="http://schemas.microsoft.com/office/drawing/2014/main" id="{76264076-D2E3-4DB0-94D2-52B8C4C49CF2}"/>
            </a:ext>
          </a:extLst>
        </xdr:cNvPr>
        <xdr:cNvSpPr/>
      </xdr:nvSpPr>
      <xdr:spPr>
        <a:xfrm>
          <a:off x="13822362" y="166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119635</xdr:rowOff>
    </xdr:from>
    <xdr:to>
      <xdr:col>81</xdr:col>
      <xdr:colOff>50800</xdr:colOff>
      <xdr:row>102</xdr:row>
      <xdr:rowOff>133350</xdr:rowOff>
    </xdr:to>
    <xdr:cxnSp macro="">
      <xdr:nvCxnSpPr>
        <xdr:cNvPr id="884" name="直線コネクタ 883">
          <a:extLst>
            <a:ext uri="{FF2B5EF4-FFF2-40B4-BE49-F238E27FC236}">
              <a16:creationId xmlns:a16="http://schemas.microsoft.com/office/drawing/2014/main" id="{A3A3E64B-359D-4147-908A-9052648BFFCB}"/>
            </a:ext>
          </a:extLst>
        </xdr:cNvPr>
        <xdr:cNvCxnSpPr/>
      </xdr:nvCxnSpPr>
      <xdr:spPr>
        <a:xfrm>
          <a:off x="13868400" y="16755047"/>
          <a:ext cx="846137"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45974</xdr:rowOff>
    </xdr:from>
    <xdr:to>
      <xdr:col>72</xdr:col>
      <xdr:colOff>38100</xdr:colOff>
      <xdr:row>102</xdr:row>
      <xdr:rowOff>147574</xdr:rowOff>
    </xdr:to>
    <xdr:sp macro="" textlink="">
      <xdr:nvSpPr>
        <xdr:cNvPr id="885" name="楕円 884">
          <a:extLst>
            <a:ext uri="{FF2B5EF4-FFF2-40B4-BE49-F238E27FC236}">
              <a16:creationId xmlns:a16="http://schemas.microsoft.com/office/drawing/2014/main" id="{3FEC3182-989D-4782-9927-20911E1200DD}"/>
            </a:ext>
          </a:extLst>
        </xdr:cNvPr>
        <xdr:cNvSpPr/>
      </xdr:nvSpPr>
      <xdr:spPr>
        <a:xfrm>
          <a:off x="12980987" y="16676624"/>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96774</xdr:rowOff>
    </xdr:from>
    <xdr:to>
      <xdr:col>76</xdr:col>
      <xdr:colOff>114300</xdr:colOff>
      <xdr:row>102</xdr:row>
      <xdr:rowOff>119635</xdr:rowOff>
    </xdr:to>
    <xdr:cxnSp macro="">
      <xdr:nvCxnSpPr>
        <xdr:cNvPr id="886" name="直線コネクタ 885">
          <a:extLst>
            <a:ext uri="{FF2B5EF4-FFF2-40B4-BE49-F238E27FC236}">
              <a16:creationId xmlns:a16="http://schemas.microsoft.com/office/drawing/2014/main" id="{E1CE2B34-B120-40B5-8AA8-12AF34603D3F}"/>
            </a:ext>
          </a:extLst>
        </xdr:cNvPr>
        <xdr:cNvCxnSpPr/>
      </xdr:nvCxnSpPr>
      <xdr:spPr>
        <a:xfrm>
          <a:off x="13031787" y="16727424"/>
          <a:ext cx="836613"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43687</xdr:rowOff>
    </xdr:from>
    <xdr:to>
      <xdr:col>67</xdr:col>
      <xdr:colOff>101600</xdr:colOff>
      <xdr:row>102</xdr:row>
      <xdr:rowOff>145287</xdr:rowOff>
    </xdr:to>
    <xdr:sp macro="" textlink="">
      <xdr:nvSpPr>
        <xdr:cNvPr id="887" name="楕円 886">
          <a:extLst>
            <a:ext uri="{FF2B5EF4-FFF2-40B4-BE49-F238E27FC236}">
              <a16:creationId xmlns:a16="http://schemas.microsoft.com/office/drawing/2014/main" id="{1C34F228-1BD1-4EE7-B0FB-A3F28BE83AB2}"/>
            </a:ext>
          </a:extLst>
        </xdr:cNvPr>
        <xdr:cNvSpPr/>
      </xdr:nvSpPr>
      <xdr:spPr>
        <a:xfrm>
          <a:off x="12125325" y="16679099"/>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94487</xdr:rowOff>
    </xdr:from>
    <xdr:to>
      <xdr:col>71</xdr:col>
      <xdr:colOff>177800</xdr:colOff>
      <xdr:row>102</xdr:row>
      <xdr:rowOff>96774</xdr:rowOff>
    </xdr:to>
    <xdr:cxnSp macro="">
      <xdr:nvCxnSpPr>
        <xdr:cNvPr id="888" name="直線コネクタ 887">
          <a:extLst>
            <a:ext uri="{FF2B5EF4-FFF2-40B4-BE49-F238E27FC236}">
              <a16:creationId xmlns:a16="http://schemas.microsoft.com/office/drawing/2014/main" id="{9DB2207E-6642-40BF-ABDC-9BDF4AB9A31C}"/>
            </a:ext>
          </a:extLst>
        </xdr:cNvPr>
        <xdr:cNvCxnSpPr/>
      </xdr:nvCxnSpPr>
      <xdr:spPr>
        <a:xfrm>
          <a:off x="12180887" y="16725137"/>
          <a:ext cx="8509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120414</xdr:rowOff>
    </xdr:from>
    <xdr:ext cx="405111" cy="259045"/>
    <xdr:sp macro="" textlink="">
      <xdr:nvSpPr>
        <xdr:cNvPr id="889" name="n_1aveValue【公民館】&#10;有形固定資産減価償却率">
          <a:extLst>
            <a:ext uri="{FF2B5EF4-FFF2-40B4-BE49-F238E27FC236}">
              <a16:creationId xmlns:a16="http://schemas.microsoft.com/office/drawing/2014/main" id="{7B1CE16F-A3FA-4C8F-913B-1F80A093792C}"/>
            </a:ext>
          </a:extLst>
        </xdr:cNvPr>
        <xdr:cNvSpPr txBox="1"/>
      </xdr:nvSpPr>
      <xdr:spPr>
        <a:xfrm>
          <a:off x="14508806" y="17098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102125</xdr:rowOff>
    </xdr:from>
    <xdr:ext cx="405111" cy="259045"/>
    <xdr:sp macro="" textlink="">
      <xdr:nvSpPr>
        <xdr:cNvPr id="890" name="n_2aveValue【公民館】&#10;有形固定資産減価償却率">
          <a:extLst>
            <a:ext uri="{FF2B5EF4-FFF2-40B4-BE49-F238E27FC236}">
              <a16:creationId xmlns:a16="http://schemas.microsoft.com/office/drawing/2014/main" id="{372D31D7-DD2A-4990-9FFC-60108652442B}"/>
            </a:ext>
          </a:extLst>
        </xdr:cNvPr>
        <xdr:cNvSpPr txBox="1"/>
      </xdr:nvSpPr>
      <xdr:spPr>
        <a:xfrm>
          <a:off x="13680131" y="170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891" name="n_3aveValue【公民館】&#10;有形固定資産減価償却率">
          <a:extLst>
            <a:ext uri="{FF2B5EF4-FFF2-40B4-BE49-F238E27FC236}">
              <a16:creationId xmlns:a16="http://schemas.microsoft.com/office/drawing/2014/main" id="{DC503578-480E-44B6-B74F-6C8772161C79}"/>
            </a:ext>
          </a:extLst>
        </xdr:cNvPr>
        <xdr:cNvSpPr txBox="1"/>
      </xdr:nvSpPr>
      <xdr:spPr>
        <a:xfrm>
          <a:off x="12838756" y="1703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33545</xdr:rowOff>
    </xdr:from>
    <xdr:ext cx="405111" cy="259045"/>
    <xdr:sp macro="" textlink="">
      <xdr:nvSpPr>
        <xdr:cNvPr id="892" name="n_4aveValue【公民館】&#10;有形固定資産減価償却率">
          <a:extLst>
            <a:ext uri="{FF2B5EF4-FFF2-40B4-BE49-F238E27FC236}">
              <a16:creationId xmlns:a16="http://schemas.microsoft.com/office/drawing/2014/main" id="{3DB5779B-CDCC-4575-8AD9-AB12B9379756}"/>
            </a:ext>
          </a:extLst>
        </xdr:cNvPr>
        <xdr:cNvSpPr txBox="1"/>
      </xdr:nvSpPr>
      <xdr:spPr>
        <a:xfrm>
          <a:off x="11983094" y="170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29227</xdr:rowOff>
    </xdr:from>
    <xdr:ext cx="405111" cy="259045"/>
    <xdr:sp macro="" textlink="">
      <xdr:nvSpPr>
        <xdr:cNvPr id="893" name="n_1mainValue【公民館】&#10;有形固定資産減価償却率">
          <a:extLst>
            <a:ext uri="{FF2B5EF4-FFF2-40B4-BE49-F238E27FC236}">
              <a16:creationId xmlns:a16="http://schemas.microsoft.com/office/drawing/2014/main" id="{396DDBEA-D54B-44AB-B338-D4C89995EA43}"/>
            </a:ext>
          </a:extLst>
        </xdr:cNvPr>
        <xdr:cNvSpPr txBox="1"/>
      </xdr:nvSpPr>
      <xdr:spPr>
        <a:xfrm>
          <a:off x="14508806" y="1648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15512</xdr:rowOff>
    </xdr:from>
    <xdr:ext cx="405111" cy="259045"/>
    <xdr:sp macro="" textlink="">
      <xdr:nvSpPr>
        <xdr:cNvPr id="894" name="n_2mainValue【公民館】&#10;有形固定資産減価償却率">
          <a:extLst>
            <a:ext uri="{FF2B5EF4-FFF2-40B4-BE49-F238E27FC236}">
              <a16:creationId xmlns:a16="http://schemas.microsoft.com/office/drawing/2014/main" id="{D58F6D13-1E84-496A-A388-DBA1E347E7F4}"/>
            </a:ext>
          </a:extLst>
        </xdr:cNvPr>
        <xdr:cNvSpPr txBox="1"/>
      </xdr:nvSpPr>
      <xdr:spPr>
        <a:xfrm>
          <a:off x="13680131" y="16479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164101</xdr:rowOff>
    </xdr:from>
    <xdr:ext cx="405111" cy="259045"/>
    <xdr:sp macro="" textlink="">
      <xdr:nvSpPr>
        <xdr:cNvPr id="895" name="n_3mainValue【公民館】&#10;有形固定資産減価償却率">
          <a:extLst>
            <a:ext uri="{FF2B5EF4-FFF2-40B4-BE49-F238E27FC236}">
              <a16:creationId xmlns:a16="http://schemas.microsoft.com/office/drawing/2014/main" id="{828FFA0E-BBAE-4F5C-B12E-0A0CD5DC07A1}"/>
            </a:ext>
          </a:extLst>
        </xdr:cNvPr>
        <xdr:cNvSpPr txBox="1"/>
      </xdr:nvSpPr>
      <xdr:spPr>
        <a:xfrm>
          <a:off x="12838756" y="1645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161814</xdr:rowOff>
    </xdr:from>
    <xdr:ext cx="405111" cy="259045"/>
    <xdr:sp macro="" textlink="">
      <xdr:nvSpPr>
        <xdr:cNvPr id="896" name="n_4mainValue【公民館】&#10;有形固定資産減価償却率">
          <a:extLst>
            <a:ext uri="{FF2B5EF4-FFF2-40B4-BE49-F238E27FC236}">
              <a16:creationId xmlns:a16="http://schemas.microsoft.com/office/drawing/2014/main" id="{347BBAA0-16AE-45FC-97CD-58286080D6F2}"/>
            </a:ext>
          </a:extLst>
        </xdr:cNvPr>
        <xdr:cNvSpPr txBox="1"/>
      </xdr:nvSpPr>
      <xdr:spPr>
        <a:xfrm>
          <a:off x="11983094" y="16449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BCDE77F8-69A9-4738-8149-F8675FEC53DE}"/>
            </a:ext>
          </a:extLst>
        </xdr:cNvPr>
        <xdr:cNvSpPr/>
      </xdr:nvSpPr>
      <xdr:spPr>
        <a:xfrm>
          <a:off x="17373600" y="14763750"/>
          <a:ext cx="4495800"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9858410C-C095-44A6-92FB-77F03F466125}"/>
            </a:ext>
          </a:extLst>
        </xdr:cNvPr>
        <xdr:cNvSpPr/>
      </xdr:nvSpPr>
      <xdr:spPr>
        <a:xfrm>
          <a:off x="175053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FE0263C9-9A08-468C-889C-CBB62E9D796F}"/>
            </a:ext>
          </a:extLst>
        </xdr:cNvPr>
        <xdr:cNvSpPr/>
      </xdr:nvSpPr>
      <xdr:spPr>
        <a:xfrm>
          <a:off x="175053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B621ED8C-B394-474F-9CCB-522E9334F632}"/>
            </a:ext>
          </a:extLst>
        </xdr:cNvPr>
        <xdr:cNvSpPr/>
      </xdr:nvSpPr>
      <xdr:spPr>
        <a:xfrm>
          <a:off x="184594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2677CC69-4C70-4CE2-A54D-6F167D2E1EFA}"/>
            </a:ext>
          </a:extLst>
        </xdr:cNvPr>
        <xdr:cNvSpPr/>
      </xdr:nvSpPr>
      <xdr:spPr>
        <a:xfrm>
          <a:off x="184594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8FA0F67C-673E-4B72-A06D-6A59CAB761FF}"/>
            </a:ext>
          </a:extLst>
        </xdr:cNvPr>
        <xdr:cNvSpPr/>
      </xdr:nvSpPr>
      <xdr:spPr>
        <a:xfrm>
          <a:off x="1954530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734BB4EE-44E9-48B1-B257-2AEDEDF4EE17}"/>
            </a:ext>
          </a:extLst>
        </xdr:cNvPr>
        <xdr:cNvSpPr/>
      </xdr:nvSpPr>
      <xdr:spPr>
        <a:xfrm>
          <a:off x="1954530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B3798795-9309-4089-B751-115D6969D950}"/>
            </a:ext>
          </a:extLst>
        </xdr:cNvPr>
        <xdr:cNvSpPr/>
      </xdr:nvSpPr>
      <xdr:spPr>
        <a:xfrm>
          <a:off x="17373600" y="1590675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9AB0D623-78CF-4F6A-A01F-BE863B382A67}"/>
            </a:ext>
          </a:extLst>
        </xdr:cNvPr>
        <xdr:cNvSpPr txBox="1"/>
      </xdr:nvSpPr>
      <xdr:spPr>
        <a:xfrm>
          <a:off x="1734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466724AE-C439-4D5E-BA6E-FFD952B33239}"/>
            </a:ext>
          </a:extLst>
        </xdr:cNvPr>
        <xdr:cNvCxnSpPr/>
      </xdr:nvCxnSpPr>
      <xdr:spPr>
        <a:xfrm>
          <a:off x="17373600"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a:extLst>
            <a:ext uri="{FF2B5EF4-FFF2-40B4-BE49-F238E27FC236}">
              <a16:creationId xmlns:a16="http://schemas.microsoft.com/office/drawing/2014/main" id="{8B6C6142-7ABA-4681-9F8C-8ABE79F9A6C7}"/>
            </a:ext>
          </a:extLst>
        </xdr:cNvPr>
        <xdr:cNvCxnSpPr/>
      </xdr:nvCxnSpPr>
      <xdr:spPr>
        <a:xfrm>
          <a:off x="17373600" y="177355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a:extLst>
            <a:ext uri="{FF2B5EF4-FFF2-40B4-BE49-F238E27FC236}">
              <a16:creationId xmlns:a16="http://schemas.microsoft.com/office/drawing/2014/main" id="{8AC1C0AD-B3EB-4C1E-A178-40B8D9B188F8}"/>
            </a:ext>
          </a:extLst>
        </xdr:cNvPr>
        <xdr:cNvSpPr txBox="1"/>
      </xdr:nvSpPr>
      <xdr:spPr>
        <a:xfrm>
          <a:off x="16934996" y="17593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a:extLst>
            <a:ext uri="{FF2B5EF4-FFF2-40B4-BE49-F238E27FC236}">
              <a16:creationId xmlns:a16="http://schemas.microsoft.com/office/drawing/2014/main" id="{B50039C9-57DC-4AC1-8FFD-F21469EA2BFC}"/>
            </a:ext>
          </a:extLst>
        </xdr:cNvPr>
        <xdr:cNvCxnSpPr/>
      </xdr:nvCxnSpPr>
      <xdr:spPr>
        <a:xfrm>
          <a:off x="17373600" y="172783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a:extLst>
            <a:ext uri="{FF2B5EF4-FFF2-40B4-BE49-F238E27FC236}">
              <a16:creationId xmlns:a16="http://schemas.microsoft.com/office/drawing/2014/main" id="{26689AFC-C849-4960-81A1-C2D36C2E0C7C}"/>
            </a:ext>
          </a:extLst>
        </xdr:cNvPr>
        <xdr:cNvSpPr txBox="1"/>
      </xdr:nvSpPr>
      <xdr:spPr>
        <a:xfrm>
          <a:off x="16934996" y="171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a:extLst>
            <a:ext uri="{FF2B5EF4-FFF2-40B4-BE49-F238E27FC236}">
              <a16:creationId xmlns:a16="http://schemas.microsoft.com/office/drawing/2014/main" id="{3554AE53-539B-4635-A15C-A2456D38E8B1}"/>
            </a:ext>
          </a:extLst>
        </xdr:cNvPr>
        <xdr:cNvCxnSpPr/>
      </xdr:nvCxnSpPr>
      <xdr:spPr>
        <a:xfrm>
          <a:off x="17373600" y="16821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a:extLst>
            <a:ext uri="{FF2B5EF4-FFF2-40B4-BE49-F238E27FC236}">
              <a16:creationId xmlns:a16="http://schemas.microsoft.com/office/drawing/2014/main" id="{3C7265A8-9CD8-4193-AC32-2E3DA9AB5DB0}"/>
            </a:ext>
          </a:extLst>
        </xdr:cNvPr>
        <xdr:cNvSpPr txBox="1"/>
      </xdr:nvSpPr>
      <xdr:spPr>
        <a:xfrm>
          <a:off x="16934996" y="1667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a:extLst>
            <a:ext uri="{FF2B5EF4-FFF2-40B4-BE49-F238E27FC236}">
              <a16:creationId xmlns:a16="http://schemas.microsoft.com/office/drawing/2014/main" id="{BF23B0A6-088C-4019-9A7D-AA4646493ACD}"/>
            </a:ext>
          </a:extLst>
        </xdr:cNvPr>
        <xdr:cNvCxnSpPr/>
      </xdr:nvCxnSpPr>
      <xdr:spPr>
        <a:xfrm>
          <a:off x="17373600" y="163639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a:extLst>
            <a:ext uri="{FF2B5EF4-FFF2-40B4-BE49-F238E27FC236}">
              <a16:creationId xmlns:a16="http://schemas.microsoft.com/office/drawing/2014/main" id="{56CB3CA2-B346-4CCB-B11C-91BB92F81239}"/>
            </a:ext>
          </a:extLst>
        </xdr:cNvPr>
        <xdr:cNvSpPr txBox="1"/>
      </xdr:nvSpPr>
      <xdr:spPr>
        <a:xfrm>
          <a:off x="16934996" y="16221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2842559B-B1E0-409F-A5EF-DEE4E49DA8CB}"/>
            </a:ext>
          </a:extLst>
        </xdr:cNvPr>
        <xdr:cNvCxnSpPr/>
      </xdr:nvCxnSpPr>
      <xdr:spPr>
        <a:xfrm>
          <a:off x="17373600"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A23FD041-C2D5-4DEC-8A44-3D215561A414}"/>
            </a:ext>
          </a:extLst>
        </xdr:cNvPr>
        <xdr:cNvSpPr txBox="1"/>
      </xdr:nvSpPr>
      <xdr:spPr>
        <a:xfrm>
          <a:off x="16934996"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8BBDDA3A-3E09-489C-BABA-4E2A23AC3D4C}"/>
            </a:ext>
          </a:extLst>
        </xdr:cNvPr>
        <xdr:cNvSpPr/>
      </xdr:nvSpPr>
      <xdr:spPr>
        <a:xfrm>
          <a:off x="17373600" y="1590675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918" name="直線コネクタ 917">
          <a:extLst>
            <a:ext uri="{FF2B5EF4-FFF2-40B4-BE49-F238E27FC236}">
              <a16:creationId xmlns:a16="http://schemas.microsoft.com/office/drawing/2014/main" id="{BA9F78CB-FD44-48E4-B3BA-05E5791FA950}"/>
            </a:ext>
          </a:extLst>
        </xdr:cNvPr>
        <xdr:cNvCxnSpPr/>
      </xdr:nvCxnSpPr>
      <xdr:spPr>
        <a:xfrm flipV="1">
          <a:off x="21060726" y="16402813"/>
          <a:ext cx="0" cy="1275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919" name="【公民館】&#10;一人当たり面積最小値テキスト">
          <a:extLst>
            <a:ext uri="{FF2B5EF4-FFF2-40B4-BE49-F238E27FC236}">
              <a16:creationId xmlns:a16="http://schemas.microsoft.com/office/drawing/2014/main" id="{33DD00E5-7170-460D-92CB-11EC4008074D}"/>
            </a:ext>
          </a:extLst>
        </xdr:cNvPr>
        <xdr:cNvSpPr txBox="1"/>
      </xdr:nvSpPr>
      <xdr:spPr>
        <a:xfrm>
          <a:off x="21099462" y="176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920" name="直線コネクタ 919">
          <a:extLst>
            <a:ext uri="{FF2B5EF4-FFF2-40B4-BE49-F238E27FC236}">
              <a16:creationId xmlns:a16="http://schemas.microsoft.com/office/drawing/2014/main" id="{5FB0506C-B662-4433-A002-DFD82DE19875}"/>
            </a:ext>
          </a:extLst>
        </xdr:cNvPr>
        <xdr:cNvCxnSpPr/>
      </xdr:nvCxnSpPr>
      <xdr:spPr>
        <a:xfrm>
          <a:off x="20981987" y="1767859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921" name="【公民館】&#10;一人当たり面積最大値テキスト">
          <a:extLst>
            <a:ext uri="{FF2B5EF4-FFF2-40B4-BE49-F238E27FC236}">
              <a16:creationId xmlns:a16="http://schemas.microsoft.com/office/drawing/2014/main" id="{C5247B31-EF49-4A31-AE5B-BDD38DF26D54}"/>
            </a:ext>
          </a:extLst>
        </xdr:cNvPr>
        <xdr:cNvSpPr txBox="1"/>
      </xdr:nvSpPr>
      <xdr:spPr>
        <a:xfrm>
          <a:off x="21099462" y="1618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922" name="直線コネクタ 921">
          <a:extLst>
            <a:ext uri="{FF2B5EF4-FFF2-40B4-BE49-F238E27FC236}">
              <a16:creationId xmlns:a16="http://schemas.microsoft.com/office/drawing/2014/main" id="{DD030EE0-9359-4CFB-9460-CAFC53A6AE94}"/>
            </a:ext>
          </a:extLst>
        </xdr:cNvPr>
        <xdr:cNvCxnSpPr/>
      </xdr:nvCxnSpPr>
      <xdr:spPr>
        <a:xfrm>
          <a:off x="20981987" y="1640281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99840</xdr:rowOff>
    </xdr:from>
    <xdr:ext cx="469744" cy="259045"/>
    <xdr:sp macro="" textlink="">
      <xdr:nvSpPr>
        <xdr:cNvPr id="923" name="【公民館】&#10;一人当たり面積平均値テキスト">
          <a:extLst>
            <a:ext uri="{FF2B5EF4-FFF2-40B4-BE49-F238E27FC236}">
              <a16:creationId xmlns:a16="http://schemas.microsoft.com/office/drawing/2014/main" id="{4921672F-9B93-4195-8E20-D306BD81CC57}"/>
            </a:ext>
          </a:extLst>
        </xdr:cNvPr>
        <xdr:cNvSpPr txBox="1"/>
      </xdr:nvSpPr>
      <xdr:spPr>
        <a:xfrm>
          <a:off x="21099462" y="17249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924" name="フローチャート: 判断 923">
          <a:extLst>
            <a:ext uri="{FF2B5EF4-FFF2-40B4-BE49-F238E27FC236}">
              <a16:creationId xmlns:a16="http://schemas.microsoft.com/office/drawing/2014/main" id="{FEC46A6C-5BC6-498F-B12F-ABA3F31EB81F}"/>
            </a:ext>
          </a:extLst>
        </xdr:cNvPr>
        <xdr:cNvSpPr/>
      </xdr:nvSpPr>
      <xdr:spPr>
        <a:xfrm>
          <a:off x="21010562" y="17271175"/>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925" name="フローチャート: 判断 924">
          <a:extLst>
            <a:ext uri="{FF2B5EF4-FFF2-40B4-BE49-F238E27FC236}">
              <a16:creationId xmlns:a16="http://schemas.microsoft.com/office/drawing/2014/main" id="{78590B71-B615-4CEA-9157-0855FB9B7531}"/>
            </a:ext>
          </a:extLst>
        </xdr:cNvPr>
        <xdr:cNvSpPr/>
      </xdr:nvSpPr>
      <xdr:spPr>
        <a:xfrm>
          <a:off x="20219987" y="17268698"/>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112268</xdr:rowOff>
    </xdr:from>
    <xdr:to>
      <xdr:col>107</xdr:col>
      <xdr:colOff>101600</xdr:colOff>
      <xdr:row>106</xdr:row>
      <xdr:rowOff>42418</xdr:rowOff>
    </xdr:to>
    <xdr:sp macro="" textlink="">
      <xdr:nvSpPr>
        <xdr:cNvPr id="926" name="フローチャート: 判断 925">
          <a:extLst>
            <a:ext uri="{FF2B5EF4-FFF2-40B4-BE49-F238E27FC236}">
              <a16:creationId xmlns:a16="http://schemas.microsoft.com/office/drawing/2014/main" id="{7032BA88-8FFF-40DD-8AC0-2AB9456D9C3D}"/>
            </a:ext>
          </a:extLst>
        </xdr:cNvPr>
        <xdr:cNvSpPr/>
      </xdr:nvSpPr>
      <xdr:spPr>
        <a:xfrm>
          <a:off x="19364325" y="17257268"/>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927" name="フローチャート: 判断 926">
          <a:extLst>
            <a:ext uri="{FF2B5EF4-FFF2-40B4-BE49-F238E27FC236}">
              <a16:creationId xmlns:a16="http://schemas.microsoft.com/office/drawing/2014/main" id="{67EEEE6A-646F-495A-8740-B6922739BE60}"/>
            </a:ext>
          </a:extLst>
        </xdr:cNvPr>
        <xdr:cNvSpPr/>
      </xdr:nvSpPr>
      <xdr:spPr>
        <a:xfrm>
          <a:off x="18527712" y="1727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77978</xdr:rowOff>
    </xdr:from>
    <xdr:to>
      <xdr:col>98</xdr:col>
      <xdr:colOff>38100</xdr:colOff>
      <xdr:row>106</xdr:row>
      <xdr:rowOff>8128</xdr:rowOff>
    </xdr:to>
    <xdr:sp macro="" textlink="">
      <xdr:nvSpPr>
        <xdr:cNvPr id="928" name="フローチャート: 判断 927">
          <a:extLst>
            <a:ext uri="{FF2B5EF4-FFF2-40B4-BE49-F238E27FC236}">
              <a16:creationId xmlns:a16="http://schemas.microsoft.com/office/drawing/2014/main" id="{D8CE7532-C3EA-410D-922E-95B0CDD0C402}"/>
            </a:ext>
          </a:extLst>
        </xdr:cNvPr>
        <xdr:cNvSpPr/>
      </xdr:nvSpPr>
      <xdr:spPr>
        <a:xfrm>
          <a:off x="17686337" y="17222978"/>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599FB4D9-C499-4321-90EC-755A7531B422}"/>
            </a:ext>
          </a:extLst>
        </xdr:cNvPr>
        <xdr:cNvSpPr txBox="1"/>
      </xdr:nvSpPr>
      <xdr:spPr>
        <a:xfrm>
          <a:off x="20880387"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4F83C4B3-8F10-493F-A6E5-C6E30F4AB97C}"/>
            </a:ext>
          </a:extLst>
        </xdr:cNvPr>
        <xdr:cNvSpPr txBox="1"/>
      </xdr:nvSpPr>
      <xdr:spPr>
        <a:xfrm>
          <a:off x="200898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794ECF1F-2B2B-437F-A01C-9232D12FBAFF}"/>
            </a:ext>
          </a:extLst>
        </xdr:cNvPr>
        <xdr:cNvSpPr txBox="1"/>
      </xdr:nvSpPr>
      <xdr:spPr>
        <a:xfrm>
          <a:off x="192389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4A38FB7B-B980-4F7C-BCFB-4686ABB718C8}"/>
            </a:ext>
          </a:extLst>
        </xdr:cNvPr>
        <xdr:cNvSpPr txBox="1"/>
      </xdr:nvSpPr>
      <xdr:spPr>
        <a:xfrm>
          <a:off x="1839277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E8AD8350-356C-48A0-A2C5-022CC2D5833B}"/>
            </a:ext>
          </a:extLst>
        </xdr:cNvPr>
        <xdr:cNvSpPr txBox="1"/>
      </xdr:nvSpPr>
      <xdr:spPr>
        <a:xfrm>
          <a:off x="175561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934" name="楕円 933">
          <a:extLst>
            <a:ext uri="{FF2B5EF4-FFF2-40B4-BE49-F238E27FC236}">
              <a16:creationId xmlns:a16="http://schemas.microsoft.com/office/drawing/2014/main" id="{80CA1EEF-BF3A-4C9D-8D1A-A7876393BE58}"/>
            </a:ext>
          </a:extLst>
        </xdr:cNvPr>
        <xdr:cNvSpPr/>
      </xdr:nvSpPr>
      <xdr:spPr>
        <a:xfrm>
          <a:off x="21010562" y="16985425"/>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29990</xdr:rowOff>
    </xdr:from>
    <xdr:ext cx="469744" cy="259045"/>
    <xdr:sp macro="" textlink="">
      <xdr:nvSpPr>
        <xdr:cNvPr id="935" name="【公民館】&#10;一人当たり面積該当値テキスト">
          <a:extLst>
            <a:ext uri="{FF2B5EF4-FFF2-40B4-BE49-F238E27FC236}">
              <a16:creationId xmlns:a16="http://schemas.microsoft.com/office/drawing/2014/main" id="{9D1531BA-A79B-444B-8AF2-4C49A48280BA}"/>
            </a:ext>
          </a:extLst>
        </xdr:cNvPr>
        <xdr:cNvSpPr txBox="1"/>
      </xdr:nvSpPr>
      <xdr:spPr>
        <a:xfrm>
          <a:off x="21099462" y="1683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13970</xdr:rowOff>
    </xdr:from>
    <xdr:to>
      <xdr:col>112</xdr:col>
      <xdr:colOff>38100</xdr:colOff>
      <xdr:row>104</xdr:row>
      <xdr:rowOff>115570</xdr:rowOff>
    </xdr:to>
    <xdr:sp macro="" textlink="">
      <xdr:nvSpPr>
        <xdr:cNvPr id="936" name="楕円 935">
          <a:extLst>
            <a:ext uri="{FF2B5EF4-FFF2-40B4-BE49-F238E27FC236}">
              <a16:creationId xmlns:a16="http://schemas.microsoft.com/office/drawing/2014/main" id="{604DAE8D-1526-4DD7-87B1-28205DB26337}"/>
            </a:ext>
          </a:extLst>
        </xdr:cNvPr>
        <xdr:cNvSpPr/>
      </xdr:nvSpPr>
      <xdr:spPr>
        <a:xfrm>
          <a:off x="20219987" y="16992282"/>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57913</xdr:rowOff>
    </xdr:from>
    <xdr:to>
      <xdr:col>116</xdr:col>
      <xdr:colOff>63500</xdr:colOff>
      <xdr:row>104</xdr:row>
      <xdr:rowOff>64770</xdr:rowOff>
    </xdr:to>
    <xdr:cxnSp macro="">
      <xdr:nvCxnSpPr>
        <xdr:cNvPr id="937" name="直線コネクタ 936">
          <a:extLst>
            <a:ext uri="{FF2B5EF4-FFF2-40B4-BE49-F238E27FC236}">
              <a16:creationId xmlns:a16="http://schemas.microsoft.com/office/drawing/2014/main" id="{8CB81315-D536-400C-94F4-55EE22907BD7}"/>
            </a:ext>
          </a:extLst>
        </xdr:cNvPr>
        <xdr:cNvCxnSpPr/>
      </xdr:nvCxnSpPr>
      <xdr:spPr>
        <a:xfrm flipV="1">
          <a:off x="20270787" y="17031463"/>
          <a:ext cx="790575"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20828</xdr:rowOff>
    </xdr:from>
    <xdr:to>
      <xdr:col>107</xdr:col>
      <xdr:colOff>101600</xdr:colOff>
      <xdr:row>104</xdr:row>
      <xdr:rowOff>122428</xdr:rowOff>
    </xdr:to>
    <xdr:sp macro="" textlink="">
      <xdr:nvSpPr>
        <xdr:cNvPr id="938" name="楕円 937">
          <a:extLst>
            <a:ext uri="{FF2B5EF4-FFF2-40B4-BE49-F238E27FC236}">
              <a16:creationId xmlns:a16="http://schemas.microsoft.com/office/drawing/2014/main" id="{426EB8C3-5BD8-4156-A665-4603965A747C}"/>
            </a:ext>
          </a:extLst>
        </xdr:cNvPr>
        <xdr:cNvSpPr/>
      </xdr:nvSpPr>
      <xdr:spPr>
        <a:xfrm>
          <a:off x="19364325" y="16994378"/>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64770</xdr:rowOff>
    </xdr:from>
    <xdr:to>
      <xdr:col>111</xdr:col>
      <xdr:colOff>177800</xdr:colOff>
      <xdr:row>104</xdr:row>
      <xdr:rowOff>71628</xdr:rowOff>
    </xdr:to>
    <xdr:cxnSp macro="">
      <xdr:nvCxnSpPr>
        <xdr:cNvPr id="939" name="直線コネクタ 938">
          <a:extLst>
            <a:ext uri="{FF2B5EF4-FFF2-40B4-BE49-F238E27FC236}">
              <a16:creationId xmlns:a16="http://schemas.microsoft.com/office/drawing/2014/main" id="{5DB19596-1B1A-4AAC-B991-EFC3B98A1E6A}"/>
            </a:ext>
          </a:extLst>
        </xdr:cNvPr>
        <xdr:cNvCxnSpPr/>
      </xdr:nvCxnSpPr>
      <xdr:spPr>
        <a:xfrm flipV="1">
          <a:off x="19419887" y="17038320"/>
          <a:ext cx="8509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27687</xdr:rowOff>
    </xdr:from>
    <xdr:to>
      <xdr:col>102</xdr:col>
      <xdr:colOff>165100</xdr:colOff>
      <xdr:row>104</xdr:row>
      <xdr:rowOff>129287</xdr:rowOff>
    </xdr:to>
    <xdr:sp macro="" textlink="">
      <xdr:nvSpPr>
        <xdr:cNvPr id="940" name="楕円 939">
          <a:extLst>
            <a:ext uri="{FF2B5EF4-FFF2-40B4-BE49-F238E27FC236}">
              <a16:creationId xmlns:a16="http://schemas.microsoft.com/office/drawing/2014/main" id="{B151F2FE-80B0-459D-A15A-9A09BD9CCBA6}"/>
            </a:ext>
          </a:extLst>
        </xdr:cNvPr>
        <xdr:cNvSpPr/>
      </xdr:nvSpPr>
      <xdr:spPr>
        <a:xfrm>
          <a:off x="18527712" y="17001237"/>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71628</xdr:rowOff>
    </xdr:from>
    <xdr:to>
      <xdr:col>107</xdr:col>
      <xdr:colOff>50800</xdr:colOff>
      <xdr:row>104</xdr:row>
      <xdr:rowOff>78487</xdr:rowOff>
    </xdr:to>
    <xdr:cxnSp macro="">
      <xdr:nvCxnSpPr>
        <xdr:cNvPr id="941" name="直線コネクタ 940">
          <a:extLst>
            <a:ext uri="{FF2B5EF4-FFF2-40B4-BE49-F238E27FC236}">
              <a16:creationId xmlns:a16="http://schemas.microsoft.com/office/drawing/2014/main" id="{9A609828-D705-494D-BFDD-732EA735EE99}"/>
            </a:ext>
          </a:extLst>
        </xdr:cNvPr>
        <xdr:cNvCxnSpPr/>
      </xdr:nvCxnSpPr>
      <xdr:spPr>
        <a:xfrm flipV="1">
          <a:off x="18573750" y="17049940"/>
          <a:ext cx="846137" cy="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32258</xdr:rowOff>
    </xdr:from>
    <xdr:to>
      <xdr:col>98</xdr:col>
      <xdr:colOff>38100</xdr:colOff>
      <xdr:row>104</xdr:row>
      <xdr:rowOff>133858</xdr:rowOff>
    </xdr:to>
    <xdr:sp macro="" textlink="">
      <xdr:nvSpPr>
        <xdr:cNvPr id="942" name="楕円 941">
          <a:extLst>
            <a:ext uri="{FF2B5EF4-FFF2-40B4-BE49-F238E27FC236}">
              <a16:creationId xmlns:a16="http://schemas.microsoft.com/office/drawing/2014/main" id="{D50F375C-51F5-4D56-8DD8-CEE273E0F328}"/>
            </a:ext>
          </a:extLst>
        </xdr:cNvPr>
        <xdr:cNvSpPr/>
      </xdr:nvSpPr>
      <xdr:spPr>
        <a:xfrm>
          <a:off x="17686337" y="17010570"/>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78487</xdr:rowOff>
    </xdr:from>
    <xdr:to>
      <xdr:col>102</xdr:col>
      <xdr:colOff>114300</xdr:colOff>
      <xdr:row>104</xdr:row>
      <xdr:rowOff>83058</xdr:rowOff>
    </xdr:to>
    <xdr:cxnSp macro="">
      <xdr:nvCxnSpPr>
        <xdr:cNvPr id="943" name="直線コネクタ 942">
          <a:extLst>
            <a:ext uri="{FF2B5EF4-FFF2-40B4-BE49-F238E27FC236}">
              <a16:creationId xmlns:a16="http://schemas.microsoft.com/office/drawing/2014/main" id="{815E93A5-8DBB-4E66-915E-9D9525FB9BE6}"/>
            </a:ext>
          </a:extLst>
        </xdr:cNvPr>
        <xdr:cNvCxnSpPr/>
      </xdr:nvCxnSpPr>
      <xdr:spPr>
        <a:xfrm flipV="1">
          <a:off x="17737137" y="17052037"/>
          <a:ext cx="836613" cy="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44975</xdr:rowOff>
    </xdr:from>
    <xdr:ext cx="469744" cy="259045"/>
    <xdr:sp macro="" textlink="">
      <xdr:nvSpPr>
        <xdr:cNvPr id="944" name="n_1aveValue【公民館】&#10;一人当たり面積">
          <a:extLst>
            <a:ext uri="{FF2B5EF4-FFF2-40B4-BE49-F238E27FC236}">
              <a16:creationId xmlns:a16="http://schemas.microsoft.com/office/drawing/2014/main" id="{7075DC18-4BFF-44D1-86DB-D76D3927B986}"/>
            </a:ext>
          </a:extLst>
        </xdr:cNvPr>
        <xdr:cNvSpPr txBox="1"/>
      </xdr:nvSpPr>
      <xdr:spPr>
        <a:xfrm>
          <a:off x="20032739" y="1736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33545</xdr:rowOff>
    </xdr:from>
    <xdr:ext cx="469744" cy="259045"/>
    <xdr:sp macro="" textlink="">
      <xdr:nvSpPr>
        <xdr:cNvPr id="945" name="n_2aveValue【公民館】&#10;一人当たり面積">
          <a:extLst>
            <a:ext uri="{FF2B5EF4-FFF2-40B4-BE49-F238E27FC236}">
              <a16:creationId xmlns:a16="http://schemas.microsoft.com/office/drawing/2014/main" id="{7FB19810-35FE-4151-814C-CB317895F444}"/>
            </a:ext>
          </a:extLst>
        </xdr:cNvPr>
        <xdr:cNvSpPr txBox="1"/>
      </xdr:nvSpPr>
      <xdr:spPr>
        <a:xfrm>
          <a:off x="19194539" y="1735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42690</xdr:rowOff>
    </xdr:from>
    <xdr:ext cx="469744" cy="259045"/>
    <xdr:sp macro="" textlink="">
      <xdr:nvSpPr>
        <xdr:cNvPr id="946" name="n_3aveValue【公民館】&#10;一人当たり面積">
          <a:extLst>
            <a:ext uri="{FF2B5EF4-FFF2-40B4-BE49-F238E27FC236}">
              <a16:creationId xmlns:a16="http://schemas.microsoft.com/office/drawing/2014/main" id="{E81B3DB2-2320-48B6-8B4E-156006D32369}"/>
            </a:ext>
          </a:extLst>
        </xdr:cNvPr>
        <xdr:cNvSpPr txBox="1"/>
      </xdr:nvSpPr>
      <xdr:spPr>
        <a:xfrm>
          <a:off x="18353164" y="1736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170705</xdr:rowOff>
    </xdr:from>
    <xdr:ext cx="469744" cy="259045"/>
    <xdr:sp macro="" textlink="">
      <xdr:nvSpPr>
        <xdr:cNvPr id="947" name="n_4aveValue【公民館】&#10;一人当たり面積">
          <a:extLst>
            <a:ext uri="{FF2B5EF4-FFF2-40B4-BE49-F238E27FC236}">
              <a16:creationId xmlns:a16="http://schemas.microsoft.com/office/drawing/2014/main" id="{145F1A20-20A5-46E3-82CC-8DA495023B4E}"/>
            </a:ext>
          </a:extLst>
        </xdr:cNvPr>
        <xdr:cNvSpPr txBox="1"/>
      </xdr:nvSpPr>
      <xdr:spPr>
        <a:xfrm>
          <a:off x="17507027" y="1731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132097</xdr:rowOff>
    </xdr:from>
    <xdr:ext cx="469744" cy="259045"/>
    <xdr:sp macro="" textlink="">
      <xdr:nvSpPr>
        <xdr:cNvPr id="948" name="n_1mainValue【公民館】&#10;一人当たり面積">
          <a:extLst>
            <a:ext uri="{FF2B5EF4-FFF2-40B4-BE49-F238E27FC236}">
              <a16:creationId xmlns:a16="http://schemas.microsoft.com/office/drawing/2014/main" id="{A400AB2E-FFFF-462D-9FA6-46B2B3C3F0FD}"/>
            </a:ext>
          </a:extLst>
        </xdr:cNvPr>
        <xdr:cNvSpPr txBox="1"/>
      </xdr:nvSpPr>
      <xdr:spPr>
        <a:xfrm>
          <a:off x="20032739" y="1676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138955</xdr:rowOff>
    </xdr:from>
    <xdr:ext cx="469744" cy="259045"/>
    <xdr:sp macro="" textlink="">
      <xdr:nvSpPr>
        <xdr:cNvPr id="949" name="n_2mainValue【公民館】&#10;一人当たり面積">
          <a:extLst>
            <a:ext uri="{FF2B5EF4-FFF2-40B4-BE49-F238E27FC236}">
              <a16:creationId xmlns:a16="http://schemas.microsoft.com/office/drawing/2014/main" id="{94CB9314-E6E4-4CF4-BEA3-47210558C4BB}"/>
            </a:ext>
          </a:extLst>
        </xdr:cNvPr>
        <xdr:cNvSpPr txBox="1"/>
      </xdr:nvSpPr>
      <xdr:spPr>
        <a:xfrm>
          <a:off x="19194539" y="167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145814</xdr:rowOff>
    </xdr:from>
    <xdr:ext cx="469744" cy="259045"/>
    <xdr:sp macro="" textlink="">
      <xdr:nvSpPr>
        <xdr:cNvPr id="950" name="n_3mainValue【公民館】&#10;一人当たり面積">
          <a:extLst>
            <a:ext uri="{FF2B5EF4-FFF2-40B4-BE49-F238E27FC236}">
              <a16:creationId xmlns:a16="http://schemas.microsoft.com/office/drawing/2014/main" id="{14455932-8D8B-4CF0-B98B-7EA5AD28C3F9}"/>
            </a:ext>
          </a:extLst>
        </xdr:cNvPr>
        <xdr:cNvSpPr txBox="1"/>
      </xdr:nvSpPr>
      <xdr:spPr>
        <a:xfrm>
          <a:off x="18353164" y="1678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150385</xdr:rowOff>
    </xdr:from>
    <xdr:ext cx="469744" cy="259045"/>
    <xdr:sp macro="" textlink="">
      <xdr:nvSpPr>
        <xdr:cNvPr id="951" name="n_4mainValue【公民館】&#10;一人当たり面積">
          <a:extLst>
            <a:ext uri="{FF2B5EF4-FFF2-40B4-BE49-F238E27FC236}">
              <a16:creationId xmlns:a16="http://schemas.microsoft.com/office/drawing/2014/main" id="{1118C921-BCEA-4BE8-A752-AFBAF570FE55}"/>
            </a:ext>
          </a:extLst>
        </xdr:cNvPr>
        <xdr:cNvSpPr txBox="1"/>
      </xdr:nvSpPr>
      <xdr:spPr>
        <a:xfrm>
          <a:off x="17507027" y="167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A29BDB8A-B391-4C3D-8646-BD5B04B103AC}"/>
            </a:ext>
          </a:extLst>
        </xdr:cNvPr>
        <xdr:cNvSpPr/>
      </xdr:nvSpPr>
      <xdr:spPr>
        <a:xfrm>
          <a:off x="723900" y="1857375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2864C735-B64F-4872-8AE3-A4BF7BCCE0F5}"/>
            </a:ext>
          </a:extLst>
        </xdr:cNvPr>
        <xdr:cNvSpPr/>
      </xdr:nvSpPr>
      <xdr:spPr>
        <a:xfrm>
          <a:off x="723900" y="18642012"/>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4DDFAF24-12A6-487E-98AF-FC0F5EA9305C}"/>
            </a:ext>
          </a:extLst>
        </xdr:cNvPr>
        <xdr:cNvSpPr txBox="1"/>
      </xdr:nvSpPr>
      <xdr:spPr>
        <a:xfrm>
          <a:off x="800100" y="18896012"/>
          <a:ext cx="20985162"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有形固定資産減価償却率について類似団体と比較すると、道路、認定こども園・幼稚園・保育所、公営住宅、児童館、港湾・漁港で平均を上回り、橋りょう・トンネル、学校施設、公民館で下回っている。橋りょう・トンネルについては、西街道整備時に整備したトンネルが比較的新しいことから有形固定資産減価償却率が低くなっているものの、一人当たり有形固定資産（償却資産）額は類似団体を大きく上回っているため、将来的な維持・更新費用が大きな負担となることが予想される。港湾・漁港は一人当たり有形固定資産（償却資産）額が高い中で、有形固定資産減価償却率も高く、今後計画的な更新が必要となっている。また、認定こども園・幼稚園・保育所、児童館についても老朽化が進んでおり、一人当たりの面積も類似団体の平均を上回っていることから、今後施設の統廃合等について検討を進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C484D64-9B35-4A10-B960-9DA059E71A71}"/>
            </a:ext>
          </a:extLst>
        </xdr:cNvPr>
        <xdr:cNvSpPr/>
      </xdr:nvSpPr>
      <xdr:spPr>
        <a:xfrm>
          <a:off x="611187" y="131762"/>
          <a:ext cx="12057063" cy="6016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743A3C8-E168-4DC8-A883-8F5CD4CCD1DF}"/>
            </a:ext>
          </a:extLst>
        </xdr:cNvPr>
        <xdr:cNvSpPr/>
      </xdr:nvSpPr>
      <xdr:spPr>
        <a:xfrm>
          <a:off x="18097500" y="190500"/>
          <a:ext cx="3771900" cy="5349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954F88-8450-42C3-9A54-3EA10E92E342}"/>
            </a:ext>
          </a:extLst>
        </xdr:cNvPr>
        <xdr:cNvSpPr/>
      </xdr:nvSpPr>
      <xdr:spPr>
        <a:xfrm>
          <a:off x="18116550" y="220662"/>
          <a:ext cx="3732212" cy="4746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0D3440F-E452-484D-A871-CF3187C6D89C}"/>
            </a:ext>
          </a:extLst>
        </xdr:cNvPr>
        <xdr:cNvSpPr/>
      </xdr:nvSpPr>
      <xdr:spPr>
        <a:xfrm>
          <a:off x="18146712" y="246062"/>
          <a:ext cx="3665538" cy="4111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263B907-04F8-4E29-BAA5-7B667E55F866}"/>
            </a:ext>
          </a:extLst>
        </xdr:cNvPr>
        <xdr:cNvSpPr/>
      </xdr:nvSpPr>
      <xdr:spPr>
        <a:xfrm>
          <a:off x="15451137" y="190500"/>
          <a:ext cx="2522538" cy="5349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4B6C78-42DC-4BE4-B5D4-0E52CC1241ED}"/>
            </a:ext>
          </a:extLst>
        </xdr:cNvPr>
        <xdr:cNvSpPr/>
      </xdr:nvSpPr>
      <xdr:spPr>
        <a:xfrm>
          <a:off x="15476537" y="220662"/>
          <a:ext cx="2478088" cy="4746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A625BE6-458F-4CCD-9F0A-D4653C28BBCE}"/>
            </a:ext>
          </a:extLst>
        </xdr:cNvPr>
        <xdr:cNvSpPr/>
      </xdr:nvSpPr>
      <xdr:spPr>
        <a:xfrm>
          <a:off x="15497175" y="246062"/>
          <a:ext cx="2430462"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9C701E2-4C24-4B57-86B5-34118D7CA906}"/>
            </a:ext>
          </a:extLst>
        </xdr:cNvPr>
        <xdr:cNvSpPr/>
      </xdr:nvSpPr>
      <xdr:spPr>
        <a:xfrm>
          <a:off x="723900" y="855662"/>
          <a:ext cx="9591675" cy="1677988"/>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F46CC7E-F675-45EF-AE6E-C90F5F11076F}"/>
            </a:ext>
          </a:extLst>
        </xdr:cNvPr>
        <xdr:cNvSpPr/>
      </xdr:nvSpPr>
      <xdr:spPr>
        <a:xfrm>
          <a:off x="855662" y="887412"/>
          <a:ext cx="1316038"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4491B86-DFE0-4F17-80F1-DF6F0F564E86}"/>
            </a:ext>
          </a:extLst>
        </xdr:cNvPr>
        <xdr:cNvSpPr/>
      </xdr:nvSpPr>
      <xdr:spPr>
        <a:xfrm>
          <a:off x="2122487" y="887412"/>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28,317
27,936
233.11
18,607,044
17,892,522
625,351
9,614,852
15,084,365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EE0C4B9-DC68-4752-9F89-CEBB1FBE9E95}"/>
            </a:ext>
          </a:extLst>
        </xdr:cNvPr>
        <xdr:cNvSpPr/>
      </xdr:nvSpPr>
      <xdr:spPr>
        <a:xfrm>
          <a:off x="3389312" y="887412"/>
          <a:ext cx="14478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BDB8EF-52F2-4E7C-B96F-6CADB570FEB3}"/>
            </a:ext>
          </a:extLst>
        </xdr:cNvPr>
        <xdr:cNvSpPr/>
      </xdr:nvSpPr>
      <xdr:spPr>
        <a:xfrm>
          <a:off x="4837112" y="906462"/>
          <a:ext cx="1927225"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41FA1B0-89C2-4831-953F-FA4DF0507C99}"/>
            </a:ext>
          </a:extLst>
        </xdr:cNvPr>
        <xdr:cNvSpPr/>
      </xdr:nvSpPr>
      <xdr:spPr>
        <a:xfrm>
          <a:off x="6764337" y="906462"/>
          <a:ext cx="1198563"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82CAC90-A59D-4702-9216-DAD07D5F6F63}"/>
            </a:ext>
          </a:extLst>
        </xdr:cNvPr>
        <xdr:cNvSpPr/>
      </xdr:nvSpPr>
      <xdr:spPr>
        <a:xfrm>
          <a:off x="8031162" y="914400"/>
          <a:ext cx="606425"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DCF490C-BA56-4793-82E3-F6E098984EEE}"/>
            </a:ext>
          </a:extLst>
        </xdr:cNvPr>
        <xdr:cNvSpPr/>
      </xdr:nvSpPr>
      <xdr:spPr>
        <a:xfrm>
          <a:off x="4837112" y="1628775"/>
          <a:ext cx="1927225"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D84EA37-B1E7-4D4A-A3E8-D3D277C4E979}"/>
            </a:ext>
          </a:extLst>
        </xdr:cNvPr>
        <xdr:cNvSpPr/>
      </xdr:nvSpPr>
      <xdr:spPr>
        <a:xfrm>
          <a:off x="6827837" y="1628775"/>
          <a:ext cx="3257550"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26F96A2-E0B7-46A8-BBC3-37FAAD5DEC9F}"/>
            </a:ext>
          </a:extLst>
        </xdr:cNvPr>
        <xdr:cNvSpPr/>
      </xdr:nvSpPr>
      <xdr:spPr>
        <a:xfrm>
          <a:off x="10526712" y="855662"/>
          <a:ext cx="14478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B1B366-F42F-4D92-8A56-C41314BB6798}"/>
            </a:ext>
          </a:extLst>
        </xdr:cNvPr>
        <xdr:cNvSpPr/>
      </xdr:nvSpPr>
      <xdr:spPr>
        <a:xfrm>
          <a:off x="10772775" y="914400"/>
          <a:ext cx="126682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5DAF9BC-4308-493B-9F5C-733764D4299D}"/>
            </a:ext>
          </a:extLst>
        </xdr:cNvPr>
        <xdr:cNvSpPr/>
      </xdr:nvSpPr>
      <xdr:spPr>
        <a:xfrm>
          <a:off x="10772775" y="1162050"/>
          <a:ext cx="1266825"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2DB8FB9-C608-476E-979A-924D1998E103}"/>
            </a:ext>
          </a:extLst>
        </xdr:cNvPr>
        <xdr:cNvSpPr/>
      </xdr:nvSpPr>
      <xdr:spPr>
        <a:xfrm>
          <a:off x="10772775" y="1477962"/>
          <a:ext cx="138906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7129DC0-6432-42C7-AEBF-AA90184E07A7}"/>
            </a:ext>
          </a:extLst>
        </xdr:cNvPr>
        <xdr:cNvCxnSpPr/>
      </xdr:nvCxnSpPr>
      <xdr:spPr>
        <a:xfrm flipH="1">
          <a:off x="10609262" y="998537"/>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76BD838-D036-42D7-8AD1-1FC7BBEB242E}"/>
            </a:ext>
          </a:extLst>
        </xdr:cNvPr>
        <xdr:cNvSpPr/>
      </xdr:nvSpPr>
      <xdr:spPr>
        <a:xfrm>
          <a:off x="10658475" y="952500"/>
          <a:ext cx="96837"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8B3AC43-C2E4-455F-8E7B-D0FDBC05D70A}"/>
            </a:ext>
          </a:extLst>
        </xdr:cNvPr>
        <xdr:cNvSpPr/>
      </xdr:nvSpPr>
      <xdr:spPr>
        <a:xfrm>
          <a:off x="10658475" y="1200150"/>
          <a:ext cx="96837"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9910ED9-CE4F-4C69-85A7-36A2BDEC4406}"/>
            </a:ext>
          </a:extLst>
        </xdr:cNvPr>
        <xdr:cNvCxnSpPr/>
      </xdr:nvCxnSpPr>
      <xdr:spPr>
        <a:xfrm>
          <a:off x="10698162" y="1457325"/>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11FBD0D-E2A4-40AA-A581-5C791072C47A}"/>
            </a:ext>
          </a:extLst>
        </xdr:cNvPr>
        <xdr:cNvCxnSpPr/>
      </xdr:nvCxnSpPr>
      <xdr:spPr>
        <a:xfrm>
          <a:off x="10628312" y="14573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4C4E47-8531-46EF-AEB9-663EDE631323}"/>
            </a:ext>
          </a:extLst>
        </xdr:cNvPr>
        <xdr:cNvCxnSpPr/>
      </xdr:nvCxnSpPr>
      <xdr:spPr>
        <a:xfrm flipV="1">
          <a:off x="10698162" y="167640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DE0E1BF-5F37-437D-8733-D64C134C24C3}"/>
            </a:ext>
          </a:extLst>
        </xdr:cNvPr>
        <xdr:cNvCxnSpPr/>
      </xdr:nvCxnSpPr>
      <xdr:spPr>
        <a:xfrm>
          <a:off x="10628312" y="180975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8D76C1D-7EAC-43AE-81B5-635C6E7E6CB3}"/>
            </a:ext>
          </a:extLst>
        </xdr:cNvPr>
        <xdr:cNvSpPr txBox="1"/>
      </xdr:nvSpPr>
      <xdr:spPr>
        <a:xfrm>
          <a:off x="674687" y="265588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F8AC00A-0CFD-499A-8146-2E32E9F4C30B}"/>
            </a:ext>
          </a:extLst>
        </xdr:cNvPr>
        <xdr:cNvSpPr txBox="1"/>
      </xdr:nvSpPr>
      <xdr:spPr>
        <a:xfrm>
          <a:off x="674687" y="2954337"/>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0D2969B-97F9-47A9-9132-22839C593B15}"/>
            </a:ext>
          </a:extLst>
        </xdr:cNvPr>
        <xdr:cNvSpPr txBox="1"/>
      </xdr:nvSpPr>
      <xdr:spPr>
        <a:xfrm>
          <a:off x="674687"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AEF0C4D-B7F3-4F99-BDEB-CDFA91C93D14}"/>
            </a:ext>
          </a:extLst>
        </xdr:cNvPr>
        <xdr:cNvSpPr txBox="1"/>
      </xdr:nvSpPr>
      <xdr:spPr>
        <a:xfrm>
          <a:off x="674687" y="3560762"/>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8E95687-D444-4AA0-9E8E-33B0BA814D50}"/>
            </a:ext>
          </a:extLst>
        </xdr:cNvPr>
        <xdr:cNvSpPr/>
      </xdr:nvSpPr>
      <xdr:spPr>
        <a:xfrm>
          <a:off x="723900" y="39719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EE89561-FB33-48FC-BF33-D9A4103368FC}"/>
            </a:ext>
          </a:extLst>
        </xdr:cNvPr>
        <xdr:cNvSpPr/>
      </xdr:nvSpPr>
      <xdr:spPr>
        <a:xfrm>
          <a:off x="8556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B7899B-06C6-47A8-B496-BB038D31097B}"/>
            </a:ext>
          </a:extLst>
        </xdr:cNvPr>
        <xdr:cNvSpPr/>
      </xdr:nvSpPr>
      <xdr:spPr>
        <a:xfrm>
          <a:off x="8556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D959638-2DEE-471B-89CD-DC7082654889}"/>
            </a:ext>
          </a:extLst>
        </xdr:cNvPr>
        <xdr:cNvSpPr/>
      </xdr:nvSpPr>
      <xdr:spPr>
        <a:xfrm>
          <a:off x="18097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301C25C-92CC-4015-8F27-0C2A7224DE34}"/>
            </a:ext>
          </a:extLst>
        </xdr:cNvPr>
        <xdr:cNvSpPr/>
      </xdr:nvSpPr>
      <xdr:spPr>
        <a:xfrm>
          <a:off x="18097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5E627E3-FAB7-4A49-A341-0292E4B4D67D}"/>
            </a:ext>
          </a:extLst>
        </xdr:cNvPr>
        <xdr:cNvSpPr/>
      </xdr:nvSpPr>
      <xdr:spPr>
        <a:xfrm>
          <a:off x="289560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AA78215-28AC-4BEA-BD01-365EA0F3379D}"/>
            </a:ext>
          </a:extLst>
        </xdr:cNvPr>
        <xdr:cNvSpPr/>
      </xdr:nvSpPr>
      <xdr:spPr>
        <a:xfrm>
          <a:off x="289560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FB9471E-9DEE-41E7-911C-41A335EF6382}"/>
            </a:ext>
          </a:extLst>
        </xdr:cNvPr>
        <xdr:cNvSpPr/>
      </xdr:nvSpPr>
      <xdr:spPr>
        <a:xfrm>
          <a:off x="723900" y="50482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135D49C-2D62-456B-A3A7-D0E587030D21}"/>
            </a:ext>
          </a:extLst>
        </xdr:cNvPr>
        <xdr:cNvSpPr txBox="1"/>
      </xdr:nvSpPr>
      <xdr:spPr>
        <a:xfrm>
          <a:off x="6953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C704B09-5EA5-4F9B-B77E-2B1C5E5A4758}"/>
            </a:ext>
          </a:extLst>
        </xdr:cNvPr>
        <xdr:cNvCxnSpPr/>
      </xdr:nvCxnSpPr>
      <xdr:spPr>
        <a:xfrm>
          <a:off x="723900"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61592CB-D5EB-42A2-B1D4-6659AC78F8C8}"/>
            </a:ext>
          </a:extLst>
        </xdr:cNvPr>
        <xdr:cNvSpPr txBox="1"/>
      </xdr:nvSpPr>
      <xdr:spPr>
        <a:xfrm>
          <a:off x="2852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CCAE0DD-FA8F-43C6-8527-2DBE645F35E1}"/>
            </a:ext>
          </a:extLst>
        </xdr:cNvPr>
        <xdr:cNvCxnSpPr/>
      </xdr:nvCxnSpPr>
      <xdr:spPr>
        <a:xfrm>
          <a:off x="723900" y="69076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F5FA9D7-E272-4D4E-A3AB-FC2E54150E26}"/>
            </a:ext>
          </a:extLst>
        </xdr:cNvPr>
        <xdr:cNvSpPr txBox="1"/>
      </xdr:nvSpPr>
      <xdr:spPr>
        <a:xfrm>
          <a:off x="285296"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F746D1E-E3D9-494F-B780-0F7E80BF5538}"/>
            </a:ext>
          </a:extLst>
        </xdr:cNvPr>
        <xdr:cNvCxnSpPr/>
      </xdr:nvCxnSpPr>
      <xdr:spPr>
        <a:xfrm>
          <a:off x="723900" y="660014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6463BEA-44C1-481A-B98D-CD082CADB636}"/>
            </a:ext>
          </a:extLst>
        </xdr:cNvPr>
        <xdr:cNvSpPr txBox="1"/>
      </xdr:nvSpPr>
      <xdr:spPr>
        <a:xfrm>
          <a:off x="354178" y="64674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3D3F0C2-3716-4B51-986C-414BE9557C53}"/>
            </a:ext>
          </a:extLst>
        </xdr:cNvPr>
        <xdr:cNvCxnSpPr/>
      </xdr:nvCxnSpPr>
      <xdr:spPr>
        <a:xfrm>
          <a:off x="723900" y="628786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C3B79EE-32B2-42B6-99D8-C6695868896D}"/>
            </a:ext>
          </a:extLst>
        </xdr:cNvPr>
        <xdr:cNvSpPr txBox="1"/>
      </xdr:nvSpPr>
      <xdr:spPr>
        <a:xfrm>
          <a:off x="354178"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D78EC1B-31C6-4AEF-9B03-98B82527ABEF}"/>
            </a:ext>
          </a:extLst>
        </xdr:cNvPr>
        <xdr:cNvCxnSpPr/>
      </xdr:nvCxnSpPr>
      <xdr:spPr>
        <a:xfrm>
          <a:off x="723900" y="598033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46E9D3F-5967-4EAF-B97B-7D9B25D8C4A5}"/>
            </a:ext>
          </a:extLst>
        </xdr:cNvPr>
        <xdr:cNvSpPr txBox="1"/>
      </xdr:nvSpPr>
      <xdr:spPr>
        <a:xfrm>
          <a:off x="354178"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014B681-D355-4D07-B363-918B5241E875}"/>
            </a:ext>
          </a:extLst>
        </xdr:cNvPr>
        <xdr:cNvCxnSpPr/>
      </xdr:nvCxnSpPr>
      <xdr:spPr>
        <a:xfrm>
          <a:off x="723900" y="567758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CE424A2-0D4A-4DF8-B400-211B4119FB6B}"/>
            </a:ext>
          </a:extLst>
        </xdr:cNvPr>
        <xdr:cNvSpPr txBox="1"/>
      </xdr:nvSpPr>
      <xdr:spPr>
        <a:xfrm>
          <a:off x="354178" y="55353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FF9115B-BB1A-4E2A-99AB-4516AE6734C1}"/>
            </a:ext>
          </a:extLst>
        </xdr:cNvPr>
        <xdr:cNvCxnSpPr/>
      </xdr:nvCxnSpPr>
      <xdr:spPr>
        <a:xfrm>
          <a:off x="723900" y="536053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B76C5FB-B57F-42F7-9049-39FA54272DAE}"/>
            </a:ext>
          </a:extLst>
        </xdr:cNvPr>
        <xdr:cNvSpPr txBox="1"/>
      </xdr:nvSpPr>
      <xdr:spPr>
        <a:xfrm>
          <a:off x="408773" y="522783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49B7D39-FD5B-40AE-BCF7-8E0A08BD753E}"/>
            </a:ext>
          </a:extLst>
        </xdr:cNvPr>
        <xdr:cNvCxnSpPr/>
      </xdr:nvCxnSpPr>
      <xdr:spPr>
        <a:xfrm>
          <a:off x="723900"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9B92A00-9ACE-4297-886C-002904DAB99D}"/>
            </a:ext>
          </a:extLst>
        </xdr:cNvPr>
        <xdr:cNvSpPr/>
      </xdr:nvSpPr>
      <xdr:spPr>
        <a:xfrm>
          <a:off x="723900" y="50482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ACFC5E15-A061-455D-8AB2-BF446A04B7BD}"/>
            </a:ext>
          </a:extLst>
        </xdr:cNvPr>
        <xdr:cNvCxnSpPr/>
      </xdr:nvCxnSpPr>
      <xdr:spPr>
        <a:xfrm flipV="1">
          <a:off x="4411027" y="5420949"/>
          <a:ext cx="0" cy="145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E19801B6-0B14-49B7-B31B-94B76A792B7A}"/>
            </a:ext>
          </a:extLst>
        </xdr:cNvPr>
        <xdr:cNvSpPr txBox="1"/>
      </xdr:nvSpPr>
      <xdr:spPr>
        <a:xfrm>
          <a:off x="4449762" y="688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5CAD75D4-0887-4BCF-9DA3-5048D81FD812}"/>
            </a:ext>
          </a:extLst>
        </xdr:cNvPr>
        <xdr:cNvCxnSpPr/>
      </xdr:nvCxnSpPr>
      <xdr:spPr>
        <a:xfrm>
          <a:off x="4332287" y="687841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a:extLst>
            <a:ext uri="{FF2B5EF4-FFF2-40B4-BE49-F238E27FC236}">
              <a16:creationId xmlns:a16="http://schemas.microsoft.com/office/drawing/2014/main" id="{74474DC6-365E-4C9E-BD9F-6C736C6E9BA0}"/>
            </a:ext>
          </a:extLst>
        </xdr:cNvPr>
        <xdr:cNvSpPr txBox="1"/>
      </xdr:nvSpPr>
      <xdr:spPr>
        <a:xfrm>
          <a:off x="4449762" y="52009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a:extLst>
            <a:ext uri="{FF2B5EF4-FFF2-40B4-BE49-F238E27FC236}">
              <a16:creationId xmlns:a16="http://schemas.microsoft.com/office/drawing/2014/main" id="{43CC4993-8301-4244-A1A9-ACB0FD1B7FBC}"/>
            </a:ext>
          </a:extLst>
        </xdr:cNvPr>
        <xdr:cNvCxnSpPr/>
      </xdr:nvCxnSpPr>
      <xdr:spPr>
        <a:xfrm>
          <a:off x="4332287" y="542094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3" name="【図書館】&#10;有形固定資産減価償却率平均値テキスト">
          <a:extLst>
            <a:ext uri="{FF2B5EF4-FFF2-40B4-BE49-F238E27FC236}">
              <a16:creationId xmlns:a16="http://schemas.microsoft.com/office/drawing/2014/main" id="{635D30A4-69AC-4F16-BC8F-AF2F37BC9750}"/>
            </a:ext>
          </a:extLst>
        </xdr:cNvPr>
        <xdr:cNvSpPr txBox="1"/>
      </xdr:nvSpPr>
      <xdr:spPr>
        <a:xfrm>
          <a:off x="4449762" y="6021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a:extLst>
            <a:ext uri="{FF2B5EF4-FFF2-40B4-BE49-F238E27FC236}">
              <a16:creationId xmlns:a16="http://schemas.microsoft.com/office/drawing/2014/main" id="{7612ABDD-DE5E-4A7B-A23D-86D6833B0BDA}"/>
            </a:ext>
          </a:extLst>
        </xdr:cNvPr>
        <xdr:cNvSpPr/>
      </xdr:nvSpPr>
      <xdr:spPr>
        <a:xfrm>
          <a:off x="4360862" y="6160316"/>
          <a:ext cx="96838"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a:extLst>
            <a:ext uri="{FF2B5EF4-FFF2-40B4-BE49-F238E27FC236}">
              <a16:creationId xmlns:a16="http://schemas.microsoft.com/office/drawing/2014/main" id="{00F7C85F-21D0-47EF-999C-02FA2B057A00}"/>
            </a:ext>
          </a:extLst>
        </xdr:cNvPr>
        <xdr:cNvSpPr/>
      </xdr:nvSpPr>
      <xdr:spPr>
        <a:xfrm>
          <a:off x="3570287" y="6210935"/>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85816</xdr:rowOff>
    </xdr:from>
    <xdr:to>
      <xdr:col>15</xdr:col>
      <xdr:colOff>101600</xdr:colOff>
      <xdr:row>40</xdr:row>
      <xdr:rowOff>15966</xdr:rowOff>
    </xdr:to>
    <xdr:sp macro="" textlink="">
      <xdr:nvSpPr>
        <xdr:cNvPr id="66" name="フローチャート: 判断 65">
          <a:extLst>
            <a:ext uri="{FF2B5EF4-FFF2-40B4-BE49-F238E27FC236}">
              <a16:creationId xmlns:a16="http://schemas.microsoft.com/office/drawing/2014/main" id="{B7D6DB2C-8776-4060-96AA-2A8E7AC89F65}"/>
            </a:ext>
          </a:extLst>
        </xdr:cNvPr>
        <xdr:cNvSpPr/>
      </xdr:nvSpPr>
      <xdr:spPr>
        <a:xfrm>
          <a:off x="2714625" y="6410416"/>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27033</xdr:rowOff>
    </xdr:from>
    <xdr:to>
      <xdr:col>10</xdr:col>
      <xdr:colOff>165100</xdr:colOff>
      <xdr:row>39</xdr:row>
      <xdr:rowOff>128633</xdr:rowOff>
    </xdr:to>
    <xdr:sp macro="" textlink="">
      <xdr:nvSpPr>
        <xdr:cNvPr id="67" name="フローチャート: 判断 66">
          <a:extLst>
            <a:ext uri="{FF2B5EF4-FFF2-40B4-BE49-F238E27FC236}">
              <a16:creationId xmlns:a16="http://schemas.microsoft.com/office/drawing/2014/main" id="{6EAFDBCE-6A5D-4411-A93D-77EED6D79A7F}"/>
            </a:ext>
          </a:extLst>
        </xdr:cNvPr>
        <xdr:cNvSpPr/>
      </xdr:nvSpPr>
      <xdr:spPr>
        <a:xfrm>
          <a:off x="1878012" y="6351633"/>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93980</xdr:rowOff>
    </xdr:from>
    <xdr:to>
      <xdr:col>6</xdr:col>
      <xdr:colOff>38100</xdr:colOff>
      <xdr:row>39</xdr:row>
      <xdr:rowOff>24130</xdr:rowOff>
    </xdr:to>
    <xdr:sp macro="" textlink="">
      <xdr:nvSpPr>
        <xdr:cNvPr id="68" name="フローチャート: 判断 67">
          <a:extLst>
            <a:ext uri="{FF2B5EF4-FFF2-40B4-BE49-F238E27FC236}">
              <a16:creationId xmlns:a16="http://schemas.microsoft.com/office/drawing/2014/main" id="{25AE8FC7-7B00-487B-829B-CC6AF46BADAA}"/>
            </a:ext>
          </a:extLst>
        </xdr:cNvPr>
        <xdr:cNvSpPr/>
      </xdr:nvSpPr>
      <xdr:spPr>
        <a:xfrm>
          <a:off x="1036637" y="6256655"/>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4A79A60-6B12-44FD-AB25-A1028EFDD749}"/>
            </a:ext>
          </a:extLst>
        </xdr:cNvPr>
        <xdr:cNvSpPr txBox="1"/>
      </xdr:nvSpPr>
      <xdr:spPr>
        <a:xfrm>
          <a:off x="4230687"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FBB61F3-4396-4B8C-B07C-41C3253A4F7F}"/>
            </a:ext>
          </a:extLst>
        </xdr:cNvPr>
        <xdr:cNvSpPr txBox="1"/>
      </xdr:nvSpPr>
      <xdr:spPr>
        <a:xfrm>
          <a:off x="34401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AFEBA78-2051-4E18-BC42-B1A156771B4C}"/>
            </a:ext>
          </a:extLst>
        </xdr:cNvPr>
        <xdr:cNvSpPr txBox="1"/>
      </xdr:nvSpPr>
      <xdr:spPr>
        <a:xfrm>
          <a:off x="25892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087910F-2960-4EBC-9D3B-A9E4C034EB22}"/>
            </a:ext>
          </a:extLst>
        </xdr:cNvPr>
        <xdr:cNvSpPr txBox="1"/>
      </xdr:nvSpPr>
      <xdr:spPr>
        <a:xfrm>
          <a:off x="17430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DF6FAA3-36B3-492E-9D69-2589742989D6}"/>
            </a:ext>
          </a:extLst>
        </xdr:cNvPr>
        <xdr:cNvSpPr txBox="1"/>
      </xdr:nvSpPr>
      <xdr:spPr>
        <a:xfrm>
          <a:off x="9064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61323</xdr:rowOff>
    </xdr:from>
    <xdr:to>
      <xdr:col>24</xdr:col>
      <xdr:colOff>114300</xdr:colOff>
      <xdr:row>38</xdr:row>
      <xdr:rowOff>162923</xdr:rowOff>
    </xdr:to>
    <xdr:sp macro="" textlink="">
      <xdr:nvSpPr>
        <xdr:cNvPr id="74" name="楕円 73">
          <a:extLst>
            <a:ext uri="{FF2B5EF4-FFF2-40B4-BE49-F238E27FC236}">
              <a16:creationId xmlns:a16="http://schemas.microsoft.com/office/drawing/2014/main" id="{19CAC495-7CDF-4592-9AB9-A664BA5AD003}"/>
            </a:ext>
          </a:extLst>
        </xdr:cNvPr>
        <xdr:cNvSpPr/>
      </xdr:nvSpPr>
      <xdr:spPr>
        <a:xfrm>
          <a:off x="4360862" y="6228760"/>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39750</xdr:rowOff>
    </xdr:from>
    <xdr:ext cx="405111" cy="259045"/>
    <xdr:sp macro="" textlink="">
      <xdr:nvSpPr>
        <xdr:cNvPr id="75" name="【図書館】&#10;有形固定資産減価償却率該当値テキスト">
          <a:extLst>
            <a:ext uri="{FF2B5EF4-FFF2-40B4-BE49-F238E27FC236}">
              <a16:creationId xmlns:a16="http://schemas.microsoft.com/office/drawing/2014/main" id="{29111C90-A641-4236-9064-FE1FE2E34B43}"/>
            </a:ext>
          </a:extLst>
        </xdr:cNvPr>
        <xdr:cNvSpPr txBox="1"/>
      </xdr:nvSpPr>
      <xdr:spPr>
        <a:xfrm>
          <a:off x="4449762" y="6202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6" name="楕円 75">
          <a:extLst>
            <a:ext uri="{FF2B5EF4-FFF2-40B4-BE49-F238E27FC236}">
              <a16:creationId xmlns:a16="http://schemas.microsoft.com/office/drawing/2014/main" id="{5E46547D-3342-4EC2-9D6B-A33F06CBDB20}"/>
            </a:ext>
          </a:extLst>
        </xdr:cNvPr>
        <xdr:cNvSpPr/>
      </xdr:nvSpPr>
      <xdr:spPr>
        <a:xfrm>
          <a:off x="3570287" y="6192837"/>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112123</xdr:rowOff>
    </xdr:to>
    <xdr:cxnSp macro="">
      <xdr:nvCxnSpPr>
        <xdr:cNvPr id="77" name="直線コネクタ 76">
          <a:extLst>
            <a:ext uri="{FF2B5EF4-FFF2-40B4-BE49-F238E27FC236}">
              <a16:creationId xmlns:a16="http://schemas.microsoft.com/office/drawing/2014/main" id="{DF16CDE3-A2F9-4C5D-80C0-C963F33B7922}"/>
            </a:ext>
          </a:extLst>
        </xdr:cNvPr>
        <xdr:cNvCxnSpPr/>
      </xdr:nvCxnSpPr>
      <xdr:spPr>
        <a:xfrm>
          <a:off x="3621087" y="6238875"/>
          <a:ext cx="7905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156028</xdr:rowOff>
    </xdr:from>
    <xdr:to>
      <xdr:col>15</xdr:col>
      <xdr:colOff>101600</xdr:colOff>
      <xdr:row>38</xdr:row>
      <xdr:rowOff>86178</xdr:rowOff>
    </xdr:to>
    <xdr:sp macro="" textlink="">
      <xdr:nvSpPr>
        <xdr:cNvPr id="78" name="楕円 77">
          <a:extLst>
            <a:ext uri="{FF2B5EF4-FFF2-40B4-BE49-F238E27FC236}">
              <a16:creationId xmlns:a16="http://schemas.microsoft.com/office/drawing/2014/main" id="{FD9EE741-042E-4A85-ADE1-205819667976}"/>
            </a:ext>
          </a:extLst>
        </xdr:cNvPr>
        <xdr:cNvSpPr/>
      </xdr:nvSpPr>
      <xdr:spPr>
        <a:xfrm>
          <a:off x="2714625" y="6161540"/>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35378</xdr:rowOff>
    </xdr:from>
    <xdr:to>
      <xdr:col>19</xdr:col>
      <xdr:colOff>177800</xdr:colOff>
      <xdr:row>38</xdr:row>
      <xdr:rowOff>76200</xdr:rowOff>
    </xdr:to>
    <xdr:cxnSp macro="">
      <xdr:nvCxnSpPr>
        <xdr:cNvPr id="79" name="直線コネクタ 78">
          <a:extLst>
            <a:ext uri="{FF2B5EF4-FFF2-40B4-BE49-F238E27FC236}">
              <a16:creationId xmlns:a16="http://schemas.microsoft.com/office/drawing/2014/main" id="{3C1D99D6-6372-4274-9F03-B704B48F00D9}"/>
            </a:ext>
          </a:extLst>
        </xdr:cNvPr>
        <xdr:cNvCxnSpPr/>
      </xdr:nvCxnSpPr>
      <xdr:spPr>
        <a:xfrm>
          <a:off x="2770187" y="6202815"/>
          <a:ext cx="850900" cy="3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160927</xdr:rowOff>
    </xdr:from>
    <xdr:to>
      <xdr:col>10</xdr:col>
      <xdr:colOff>165100</xdr:colOff>
      <xdr:row>38</xdr:row>
      <xdr:rowOff>91077</xdr:rowOff>
    </xdr:to>
    <xdr:sp macro="" textlink="">
      <xdr:nvSpPr>
        <xdr:cNvPr id="80" name="楕円 79">
          <a:extLst>
            <a:ext uri="{FF2B5EF4-FFF2-40B4-BE49-F238E27FC236}">
              <a16:creationId xmlns:a16="http://schemas.microsoft.com/office/drawing/2014/main" id="{FAE8C94E-7486-4112-8259-766D7E03F956}"/>
            </a:ext>
          </a:extLst>
        </xdr:cNvPr>
        <xdr:cNvSpPr/>
      </xdr:nvSpPr>
      <xdr:spPr>
        <a:xfrm>
          <a:off x="1878012" y="6161677"/>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35378</xdr:rowOff>
    </xdr:from>
    <xdr:to>
      <xdr:col>15</xdr:col>
      <xdr:colOff>50800</xdr:colOff>
      <xdr:row>38</xdr:row>
      <xdr:rowOff>40277</xdr:rowOff>
    </xdr:to>
    <xdr:cxnSp macro="">
      <xdr:nvCxnSpPr>
        <xdr:cNvPr id="81" name="直線コネクタ 80">
          <a:extLst>
            <a:ext uri="{FF2B5EF4-FFF2-40B4-BE49-F238E27FC236}">
              <a16:creationId xmlns:a16="http://schemas.microsoft.com/office/drawing/2014/main" id="{DADE07B7-84A4-4223-B532-FDA8D4352C26}"/>
            </a:ext>
          </a:extLst>
        </xdr:cNvPr>
        <xdr:cNvCxnSpPr/>
      </xdr:nvCxnSpPr>
      <xdr:spPr>
        <a:xfrm flipV="1">
          <a:off x="1924050" y="6202815"/>
          <a:ext cx="846137"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123372</xdr:rowOff>
    </xdr:from>
    <xdr:to>
      <xdr:col>6</xdr:col>
      <xdr:colOff>38100</xdr:colOff>
      <xdr:row>38</xdr:row>
      <xdr:rowOff>53522</xdr:rowOff>
    </xdr:to>
    <xdr:sp macro="" textlink="">
      <xdr:nvSpPr>
        <xdr:cNvPr id="82" name="楕円 81">
          <a:extLst>
            <a:ext uri="{FF2B5EF4-FFF2-40B4-BE49-F238E27FC236}">
              <a16:creationId xmlns:a16="http://schemas.microsoft.com/office/drawing/2014/main" id="{C5249BB6-1C15-412F-A684-3FE7BCED7413}"/>
            </a:ext>
          </a:extLst>
        </xdr:cNvPr>
        <xdr:cNvSpPr/>
      </xdr:nvSpPr>
      <xdr:spPr>
        <a:xfrm>
          <a:off x="1036637" y="6124122"/>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2722</xdr:rowOff>
    </xdr:from>
    <xdr:to>
      <xdr:col>10</xdr:col>
      <xdr:colOff>114300</xdr:colOff>
      <xdr:row>38</xdr:row>
      <xdr:rowOff>40277</xdr:rowOff>
    </xdr:to>
    <xdr:cxnSp macro="">
      <xdr:nvCxnSpPr>
        <xdr:cNvPr id="83" name="直線コネクタ 82">
          <a:extLst>
            <a:ext uri="{FF2B5EF4-FFF2-40B4-BE49-F238E27FC236}">
              <a16:creationId xmlns:a16="http://schemas.microsoft.com/office/drawing/2014/main" id="{482DAE88-F4BD-44C5-AEA2-A5810B5DDD5A}"/>
            </a:ext>
          </a:extLst>
        </xdr:cNvPr>
        <xdr:cNvCxnSpPr/>
      </xdr:nvCxnSpPr>
      <xdr:spPr>
        <a:xfrm>
          <a:off x="1087437" y="6170159"/>
          <a:ext cx="836613" cy="3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140987</xdr:rowOff>
    </xdr:from>
    <xdr:ext cx="405111" cy="259045"/>
    <xdr:sp macro="" textlink="">
      <xdr:nvSpPr>
        <xdr:cNvPr id="84" name="n_1aveValue【図書館】&#10;有形固定資産減価償却率">
          <a:extLst>
            <a:ext uri="{FF2B5EF4-FFF2-40B4-BE49-F238E27FC236}">
              <a16:creationId xmlns:a16="http://schemas.microsoft.com/office/drawing/2014/main" id="{A3D26E7C-66DB-41DC-AF63-23CBA9ABABF3}"/>
            </a:ext>
          </a:extLst>
        </xdr:cNvPr>
        <xdr:cNvSpPr txBox="1"/>
      </xdr:nvSpPr>
      <xdr:spPr>
        <a:xfrm>
          <a:off x="3410594" y="630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7093</xdr:rowOff>
    </xdr:from>
    <xdr:ext cx="405111" cy="259045"/>
    <xdr:sp macro="" textlink="">
      <xdr:nvSpPr>
        <xdr:cNvPr id="85" name="n_2aveValue【図書館】&#10;有形固定資産減価償却率">
          <a:extLst>
            <a:ext uri="{FF2B5EF4-FFF2-40B4-BE49-F238E27FC236}">
              <a16:creationId xmlns:a16="http://schemas.microsoft.com/office/drawing/2014/main" id="{03486F48-DA17-42D3-A470-82186ED382A8}"/>
            </a:ext>
          </a:extLst>
        </xdr:cNvPr>
        <xdr:cNvSpPr txBox="1"/>
      </xdr:nvSpPr>
      <xdr:spPr>
        <a:xfrm>
          <a:off x="2572394" y="6498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119760</xdr:rowOff>
    </xdr:from>
    <xdr:ext cx="405111" cy="259045"/>
    <xdr:sp macro="" textlink="">
      <xdr:nvSpPr>
        <xdr:cNvPr id="86" name="n_3aveValue【図書館】&#10;有形固定資産減価償却率">
          <a:extLst>
            <a:ext uri="{FF2B5EF4-FFF2-40B4-BE49-F238E27FC236}">
              <a16:creationId xmlns:a16="http://schemas.microsoft.com/office/drawing/2014/main" id="{066638F5-F20F-4C9E-999C-CE4D4BBBFA58}"/>
            </a:ext>
          </a:extLst>
        </xdr:cNvPr>
        <xdr:cNvSpPr txBox="1"/>
      </xdr:nvSpPr>
      <xdr:spPr>
        <a:xfrm>
          <a:off x="1735781" y="6449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15257</xdr:rowOff>
    </xdr:from>
    <xdr:ext cx="405111" cy="259045"/>
    <xdr:sp macro="" textlink="">
      <xdr:nvSpPr>
        <xdr:cNvPr id="87" name="n_4aveValue【図書館】&#10;有形固定資産減価償却率">
          <a:extLst>
            <a:ext uri="{FF2B5EF4-FFF2-40B4-BE49-F238E27FC236}">
              <a16:creationId xmlns:a16="http://schemas.microsoft.com/office/drawing/2014/main" id="{60227B80-A78D-43E0-8B1B-15C2ABF613EC}"/>
            </a:ext>
          </a:extLst>
        </xdr:cNvPr>
        <xdr:cNvSpPr txBox="1"/>
      </xdr:nvSpPr>
      <xdr:spPr>
        <a:xfrm>
          <a:off x="894406" y="634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143527</xdr:rowOff>
    </xdr:from>
    <xdr:ext cx="405111" cy="259045"/>
    <xdr:sp macro="" textlink="">
      <xdr:nvSpPr>
        <xdr:cNvPr id="88" name="n_1mainValue【図書館】&#10;有形固定資産減価償却率">
          <a:extLst>
            <a:ext uri="{FF2B5EF4-FFF2-40B4-BE49-F238E27FC236}">
              <a16:creationId xmlns:a16="http://schemas.microsoft.com/office/drawing/2014/main" id="{F468DBA3-CFDD-46A5-A07B-F396C5AEF35B}"/>
            </a:ext>
          </a:extLst>
        </xdr:cNvPr>
        <xdr:cNvSpPr txBox="1"/>
      </xdr:nvSpPr>
      <xdr:spPr>
        <a:xfrm>
          <a:off x="341059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102705</xdr:rowOff>
    </xdr:from>
    <xdr:ext cx="405111" cy="259045"/>
    <xdr:sp macro="" textlink="">
      <xdr:nvSpPr>
        <xdr:cNvPr id="89" name="n_2mainValue【図書館】&#10;有形固定資産減価償却率">
          <a:extLst>
            <a:ext uri="{FF2B5EF4-FFF2-40B4-BE49-F238E27FC236}">
              <a16:creationId xmlns:a16="http://schemas.microsoft.com/office/drawing/2014/main" id="{146D7C2B-784D-4225-9B2B-F1867782DD14}"/>
            </a:ext>
          </a:extLst>
        </xdr:cNvPr>
        <xdr:cNvSpPr txBox="1"/>
      </xdr:nvSpPr>
      <xdr:spPr>
        <a:xfrm>
          <a:off x="2572394" y="594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107604</xdr:rowOff>
    </xdr:from>
    <xdr:ext cx="405111" cy="259045"/>
    <xdr:sp macro="" textlink="">
      <xdr:nvSpPr>
        <xdr:cNvPr id="90" name="n_3mainValue【図書館】&#10;有形固定資産減価償却率">
          <a:extLst>
            <a:ext uri="{FF2B5EF4-FFF2-40B4-BE49-F238E27FC236}">
              <a16:creationId xmlns:a16="http://schemas.microsoft.com/office/drawing/2014/main" id="{DEF8F657-9514-412B-A018-7F676E21C90D}"/>
            </a:ext>
          </a:extLst>
        </xdr:cNvPr>
        <xdr:cNvSpPr txBox="1"/>
      </xdr:nvSpPr>
      <xdr:spPr>
        <a:xfrm>
          <a:off x="1735781" y="595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70049</xdr:rowOff>
    </xdr:from>
    <xdr:ext cx="405111" cy="259045"/>
    <xdr:sp macro="" textlink="">
      <xdr:nvSpPr>
        <xdr:cNvPr id="91" name="n_4mainValue【図書館】&#10;有形固定資産減価償却率">
          <a:extLst>
            <a:ext uri="{FF2B5EF4-FFF2-40B4-BE49-F238E27FC236}">
              <a16:creationId xmlns:a16="http://schemas.microsoft.com/office/drawing/2014/main" id="{1B51A056-4655-4485-AF85-CFA73AEEBD30}"/>
            </a:ext>
          </a:extLst>
        </xdr:cNvPr>
        <xdr:cNvSpPr txBox="1"/>
      </xdr:nvSpPr>
      <xdr:spPr>
        <a:xfrm>
          <a:off x="894406" y="5913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C8B2C07-C858-4002-8BC4-3986A4245B5A}"/>
            </a:ext>
          </a:extLst>
        </xdr:cNvPr>
        <xdr:cNvSpPr/>
      </xdr:nvSpPr>
      <xdr:spPr>
        <a:xfrm>
          <a:off x="6284912" y="39719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B6CBF04-7BD9-4213-8CBD-8BFC4FC593FC}"/>
            </a:ext>
          </a:extLst>
        </xdr:cNvPr>
        <xdr:cNvSpPr/>
      </xdr:nvSpPr>
      <xdr:spPr>
        <a:xfrm>
          <a:off x="640238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6FE5028-80B1-4367-8B65-BB065AA36163}"/>
            </a:ext>
          </a:extLst>
        </xdr:cNvPr>
        <xdr:cNvSpPr/>
      </xdr:nvSpPr>
      <xdr:spPr>
        <a:xfrm>
          <a:off x="640238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BF33BF1-E202-447A-8030-A86B1D16B760}"/>
            </a:ext>
          </a:extLst>
        </xdr:cNvPr>
        <xdr:cNvSpPr/>
      </xdr:nvSpPr>
      <xdr:spPr>
        <a:xfrm>
          <a:off x="73707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4037B1D-97C7-4B06-9116-5B69AC814458}"/>
            </a:ext>
          </a:extLst>
        </xdr:cNvPr>
        <xdr:cNvSpPr/>
      </xdr:nvSpPr>
      <xdr:spPr>
        <a:xfrm>
          <a:off x="73707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F93A026-4C9D-4042-A2CC-4C7F4449101C}"/>
            </a:ext>
          </a:extLst>
        </xdr:cNvPr>
        <xdr:cNvSpPr/>
      </xdr:nvSpPr>
      <xdr:spPr>
        <a:xfrm>
          <a:off x="845661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6BA8B4C-FD3D-4F77-9B9C-A98A6E7DD834}"/>
            </a:ext>
          </a:extLst>
        </xdr:cNvPr>
        <xdr:cNvSpPr/>
      </xdr:nvSpPr>
      <xdr:spPr>
        <a:xfrm>
          <a:off x="845661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56E7A59-DE1A-45AC-880A-952B66D06ABB}"/>
            </a:ext>
          </a:extLst>
        </xdr:cNvPr>
        <xdr:cNvSpPr/>
      </xdr:nvSpPr>
      <xdr:spPr>
        <a:xfrm>
          <a:off x="6284912" y="50482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600B99D-6CFB-4894-987D-8F92F42E034E}"/>
            </a:ext>
          </a:extLst>
        </xdr:cNvPr>
        <xdr:cNvSpPr txBox="1"/>
      </xdr:nvSpPr>
      <xdr:spPr>
        <a:xfrm>
          <a:off x="6246812"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9AEBCA4-3285-4180-B0B6-3598D5DBB917}"/>
            </a:ext>
          </a:extLst>
        </xdr:cNvPr>
        <xdr:cNvCxnSpPr/>
      </xdr:nvCxnSpPr>
      <xdr:spPr>
        <a:xfrm>
          <a:off x="6284912" y="72104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AD5450E-2107-477A-8961-C20787116D7F}"/>
            </a:ext>
          </a:extLst>
        </xdr:cNvPr>
        <xdr:cNvCxnSpPr/>
      </xdr:nvCxnSpPr>
      <xdr:spPr>
        <a:xfrm>
          <a:off x="6284912" y="68484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7A279C6-C505-474E-8314-427C19F4AE9A}"/>
            </a:ext>
          </a:extLst>
        </xdr:cNvPr>
        <xdr:cNvSpPr txBox="1"/>
      </xdr:nvSpPr>
      <xdr:spPr>
        <a:xfrm>
          <a:off x="5836783"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E250939-A2BE-46BD-84ED-E9091A90B20E}"/>
            </a:ext>
          </a:extLst>
        </xdr:cNvPr>
        <xdr:cNvCxnSpPr/>
      </xdr:nvCxnSpPr>
      <xdr:spPr>
        <a:xfrm>
          <a:off x="6284912" y="64865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93E8EE32-5F38-4C9A-A186-4925BF57921E}"/>
            </a:ext>
          </a:extLst>
        </xdr:cNvPr>
        <xdr:cNvSpPr txBox="1"/>
      </xdr:nvSpPr>
      <xdr:spPr>
        <a:xfrm>
          <a:off x="5836783"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3252D00-1010-4B31-B95C-74C809F672F6}"/>
            </a:ext>
          </a:extLst>
        </xdr:cNvPr>
        <xdr:cNvCxnSpPr/>
      </xdr:nvCxnSpPr>
      <xdr:spPr>
        <a:xfrm>
          <a:off x="6284912" y="61341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8916A680-7F19-490C-A368-75772B723DA2}"/>
            </a:ext>
          </a:extLst>
        </xdr:cNvPr>
        <xdr:cNvSpPr txBox="1"/>
      </xdr:nvSpPr>
      <xdr:spPr>
        <a:xfrm>
          <a:off x="5836783" y="600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089A660-8939-4500-98B4-09ECF8595AFE}"/>
            </a:ext>
          </a:extLst>
        </xdr:cNvPr>
        <xdr:cNvCxnSpPr/>
      </xdr:nvCxnSpPr>
      <xdr:spPr>
        <a:xfrm>
          <a:off x="6284912" y="57721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66EEA2A-98B0-4655-A830-8BD3D070607F}"/>
            </a:ext>
          </a:extLst>
        </xdr:cNvPr>
        <xdr:cNvSpPr txBox="1"/>
      </xdr:nvSpPr>
      <xdr:spPr>
        <a:xfrm>
          <a:off x="5836783" y="563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EB164C3-BCD7-4398-A52F-63C90DAEF960}"/>
            </a:ext>
          </a:extLst>
        </xdr:cNvPr>
        <xdr:cNvCxnSpPr/>
      </xdr:nvCxnSpPr>
      <xdr:spPr>
        <a:xfrm>
          <a:off x="6284912" y="5410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E8F01A1C-6EAF-431A-9FE1-209196F65812}"/>
            </a:ext>
          </a:extLst>
        </xdr:cNvPr>
        <xdr:cNvSpPr txBox="1"/>
      </xdr:nvSpPr>
      <xdr:spPr>
        <a:xfrm>
          <a:off x="5836783" y="5277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D463241-938A-4C7B-B418-0A6DFA74C42C}"/>
            </a:ext>
          </a:extLst>
        </xdr:cNvPr>
        <xdr:cNvCxnSpPr/>
      </xdr:nvCxnSpPr>
      <xdr:spPr>
        <a:xfrm>
          <a:off x="6284912" y="50482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DCF78934-7822-497C-AD8A-F3430ACDCC26}"/>
            </a:ext>
          </a:extLst>
        </xdr:cNvPr>
        <xdr:cNvSpPr txBox="1"/>
      </xdr:nvSpPr>
      <xdr:spPr>
        <a:xfrm>
          <a:off x="5836783"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E572E43B-7F4A-4C8D-B38B-BB8DE25A3CB5}"/>
            </a:ext>
          </a:extLst>
        </xdr:cNvPr>
        <xdr:cNvSpPr/>
      </xdr:nvSpPr>
      <xdr:spPr>
        <a:xfrm>
          <a:off x="6284912" y="50482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5C8514DA-AB3F-4C07-8B1C-1303049E086E}"/>
            </a:ext>
          </a:extLst>
        </xdr:cNvPr>
        <xdr:cNvCxnSpPr/>
      </xdr:nvCxnSpPr>
      <xdr:spPr>
        <a:xfrm flipV="1">
          <a:off x="9952990" y="53435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932A6702-B425-4868-8897-055F3C254FE8}"/>
            </a:ext>
          </a:extLst>
        </xdr:cNvPr>
        <xdr:cNvSpPr txBox="1"/>
      </xdr:nvSpPr>
      <xdr:spPr>
        <a:xfrm>
          <a:off x="9991725" y="675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26AF9AEB-5248-494B-9167-411BF28233F2}"/>
            </a:ext>
          </a:extLst>
        </xdr:cNvPr>
        <xdr:cNvCxnSpPr/>
      </xdr:nvCxnSpPr>
      <xdr:spPr>
        <a:xfrm>
          <a:off x="9879012" y="67437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C7A857B4-70AB-4ABF-BC76-81F7DCD8152D}"/>
            </a:ext>
          </a:extLst>
        </xdr:cNvPr>
        <xdr:cNvSpPr txBox="1"/>
      </xdr:nvSpPr>
      <xdr:spPr>
        <a:xfrm>
          <a:off x="9991725" y="513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0AC4D375-1BC5-4D78-91E8-4717D001A073}"/>
            </a:ext>
          </a:extLst>
        </xdr:cNvPr>
        <xdr:cNvCxnSpPr/>
      </xdr:nvCxnSpPr>
      <xdr:spPr>
        <a:xfrm>
          <a:off x="9879012" y="534352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a:extLst>
            <a:ext uri="{FF2B5EF4-FFF2-40B4-BE49-F238E27FC236}">
              <a16:creationId xmlns:a16="http://schemas.microsoft.com/office/drawing/2014/main" id="{EF208DBD-AB2C-4501-A2D7-3E225F76F6FB}"/>
            </a:ext>
          </a:extLst>
        </xdr:cNvPr>
        <xdr:cNvSpPr txBox="1"/>
      </xdr:nvSpPr>
      <xdr:spPr>
        <a:xfrm>
          <a:off x="9991725" y="6183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フローチャート: 判断 120">
          <a:extLst>
            <a:ext uri="{FF2B5EF4-FFF2-40B4-BE49-F238E27FC236}">
              <a16:creationId xmlns:a16="http://schemas.microsoft.com/office/drawing/2014/main" id="{9AFF48A3-02C5-42D8-A312-2BA410C9D8BE}"/>
            </a:ext>
          </a:extLst>
        </xdr:cNvPr>
        <xdr:cNvSpPr/>
      </xdr:nvSpPr>
      <xdr:spPr>
        <a:xfrm>
          <a:off x="9917112" y="6200775"/>
          <a:ext cx="92075"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a:extLst>
            <a:ext uri="{FF2B5EF4-FFF2-40B4-BE49-F238E27FC236}">
              <a16:creationId xmlns:a16="http://schemas.microsoft.com/office/drawing/2014/main" id="{91B4925B-3150-47A8-992C-A40E2A9F0951}"/>
            </a:ext>
          </a:extLst>
        </xdr:cNvPr>
        <xdr:cNvSpPr/>
      </xdr:nvSpPr>
      <xdr:spPr>
        <a:xfrm>
          <a:off x="9117012" y="6218237"/>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a:extLst>
            <a:ext uri="{FF2B5EF4-FFF2-40B4-BE49-F238E27FC236}">
              <a16:creationId xmlns:a16="http://schemas.microsoft.com/office/drawing/2014/main" id="{7F141489-ED79-4174-B793-3C1BAC4E7E8B}"/>
            </a:ext>
          </a:extLst>
        </xdr:cNvPr>
        <xdr:cNvSpPr/>
      </xdr:nvSpPr>
      <xdr:spPr>
        <a:xfrm>
          <a:off x="8275637" y="6256337"/>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88900</xdr:rowOff>
    </xdr:from>
    <xdr:to>
      <xdr:col>41</xdr:col>
      <xdr:colOff>101600</xdr:colOff>
      <xdr:row>39</xdr:row>
      <xdr:rowOff>19050</xdr:rowOff>
    </xdr:to>
    <xdr:sp macro="" textlink="">
      <xdr:nvSpPr>
        <xdr:cNvPr id="124" name="フローチャート: 判断 123">
          <a:extLst>
            <a:ext uri="{FF2B5EF4-FFF2-40B4-BE49-F238E27FC236}">
              <a16:creationId xmlns:a16="http://schemas.microsoft.com/office/drawing/2014/main" id="{FC790B55-1F6B-45F0-A9B1-F1D5D6B887A5}"/>
            </a:ext>
          </a:extLst>
        </xdr:cNvPr>
        <xdr:cNvSpPr/>
      </xdr:nvSpPr>
      <xdr:spPr>
        <a:xfrm>
          <a:off x="7419975" y="6256337"/>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E74A40BD-07A4-4879-A005-D8EA9B810C04}"/>
            </a:ext>
          </a:extLst>
        </xdr:cNvPr>
        <xdr:cNvSpPr/>
      </xdr:nvSpPr>
      <xdr:spPr>
        <a:xfrm>
          <a:off x="6583362" y="6218237"/>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E139214-7958-48B0-ABA2-867BDD735BDE}"/>
            </a:ext>
          </a:extLst>
        </xdr:cNvPr>
        <xdr:cNvSpPr txBox="1"/>
      </xdr:nvSpPr>
      <xdr:spPr>
        <a:xfrm>
          <a:off x="9772650"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D60D9D7-7CDC-4227-87EE-5E6B18A1A335}"/>
            </a:ext>
          </a:extLst>
        </xdr:cNvPr>
        <xdr:cNvSpPr txBox="1"/>
      </xdr:nvSpPr>
      <xdr:spPr>
        <a:xfrm>
          <a:off x="89820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5A3702C-EE6F-431D-8C2B-47FCCDB141B7}"/>
            </a:ext>
          </a:extLst>
        </xdr:cNvPr>
        <xdr:cNvSpPr txBox="1"/>
      </xdr:nvSpPr>
      <xdr:spPr>
        <a:xfrm>
          <a:off x="81454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DF4F70B-9179-407C-B6CB-492D82610133}"/>
            </a:ext>
          </a:extLst>
        </xdr:cNvPr>
        <xdr:cNvSpPr txBox="1"/>
      </xdr:nvSpPr>
      <xdr:spPr>
        <a:xfrm>
          <a:off x="72945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242E728-A1B1-4689-92CD-DCECA2B3A3EC}"/>
            </a:ext>
          </a:extLst>
        </xdr:cNvPr>
        <xdr:cNvSpPr txBox="1"/>
      </xdr:nvSpPr>
      <xdr:spPr>
        <a:xfrm>
          <a:off x="644842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6350</xdr:rowOff>
    </xdr:from>
    <xdr:to>
      <xdr:col>55</xdr:col>
      <xdr:colOff>50800</xdr:colOff>
      <xdr:row>35</xdr:row>
      <xdr:rowOff>107950</xdr:rowOff>
    </xdr:to>
    <xdr:sp macro="" textlink="">
      <xdr:nvSpPr>
        <xdr:cNvPr id="131" name="楕円 130">
          <a:extLst>
            <a:ext uri="{FF2B5EF4-FFF2-40B4-BE49-F238E27FC236}">
              <a16:creationId xmlns:a16="http://schemas.microsoft.com/office/drawing/2014/main" id="{BF7ACE48-B893-44D1-9D7F-4C4950F06BC1}"/>
            </a:ext>
          </a:extLst>
        </xdr:cNvPr>
        <xdr:cNvSpPr/>
      </xdr:nvSpPr>
      <xdr:spPr>
        <a:xfrm>
          <a:off x="9917112" y="568801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29227</xdr:rowOff>
    </xdr:from>
    <xdr:ext cx="469744" cy="259045"/>
    <xdr:sp macro="" textlink="">
      <xdr:nvSpPr>
        <xdr:cNvPr id="132" name="【図書館】&#10;一人当たり面積該当値テキスト">
          <a:extLst>
            <a:ext uri="{FF2B5EF4-FFF2-40B4-BE49-F238E27FC236}">
              <a16:creationId xmlns:a16="http://schemas.microsoft.com/office/drawing/2014/main" id="{BA214461-5092-4EA6-9C48-F0EAEE03D447}"/>
            </a:ext>
          </a:extLst>
        </xdr:cNvPr>
        <xdr:cNvSpPr txBox="1"/>
      </xdr:nvSpPr>
      <xdr:spPr>
        <a:xfrm>
          <a:off x="9991725" y="55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19050</xdr:rowOff>
    </xdr:from>
    <xdr:to>
      <xdr:col>50</xdr:col>
      <xdr:colOff>165100</xdr:colOff>
      <xdr:row>35</xdr:row>
      <xdr:rowOff>120650</xdr:rowOff>
    </xdr:to>
    <xdr:sp macro="" textlink="">
      <xdr:nvSpPr>
        <xdr:cNvPr id="133" name="楕円 132">
          <a:extLst>
            <a:ext uri="{FF2B5EF4-FFF2-40B4-BE49-F238E27FC236}">
              <a16:creationId xmlns:a16="http://schemas.microsoft.com/office/drawing/2014/main" id="{76B908A8-0758-421B-8E8A-C8B547803A22}"/>
            </a:ext>
          </a:extLst>
        </xdr:cNvPr>
        <xdr:cNvSpPr/>
      </xdr:nvSpPr>
      <xdr:spPr>
        <a:xfrm>
          <a:off x="9117012" y="5695950"/>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57150</xdr:rowOff>
    </xdr:from>
    <xdr:to>
      <xdr:col>55</xdr:col>
      <xdr:colOff>0</xdr:colOff>
      <xdr:row>35</xdr:row>
      <xdr:rowOff>69850</xdr:rowOff>
    </xdr:to>
    <xdr:cxnSp macro="">
      <xdr:nvCxnSpPr>
        <xdr:cNvPr id="134" name="直線コネクタ 133">
          <a:extLst>
            <a:ext uri="{FF2B5EF4-FFF2-40B4-BE49-F238E27FC236}">
              <a16:creationId xmlns:a16="http://schemas.microsoft.com/office/drawing/2014/main" id="{2998A6C9-C489-4177-9611-AEC1FC911BAF}"/>
            </a:ext>
          </a:extLst>
        </xdr:cNvPr>
        <xdr:cNvCxnSpPr/>
      </xdr:nvCxnSpPr>
      <xdr:spPr>
        <a:xfrm flipV="1">
          <a:off x="9163050" y="5734050"/>
          <a:ext cx="790575" cy="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31750</xdr:rowOff>
    </xdr:from>
    <xdr:to>
      <xdr:col>46</xdr:col>
      <xdr:colOff>38100</xdr:colOff>
      <xdr:row>35</xdr:row>
      <xdr:rowOff>133350</xdr:rowOff>
    </xdr:to>
    <xdr:sp macro="" textlink="">
      <xdr:nvSpPr>
        <xdr:cNvPr id="135" name="楕円 134">
          <a:extLst>
            <a:ext uri="{FF2B5EF4-FFF2-40B4-BE49-F238E27FC236}">
              <a16:creationId xmlns:a16="http://schemas.microsoft.com/office/drawing/2014/main" id="{F734A21F-92D1-415D-90B3-91AA61E5D3C4}"/>
            </a:ext>
          </a:extLst>
        </xdr:cNvPr>
        <xdr:cNvSpPr/>
      </xdr:nvSpPr>
      <xdr:spPr>
        <a:xfrm>
          <a:off x="8275637" y="5713412"/>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69850</xdr:rowOff>
    </xdr:from>
    <xdr:to>
      <xdr:col>50</xdr:col>
      <xdr:colOff>114300</xdr:colOff>
      <xdr:row>35</xdr:row>
      <xdr:rowOff>82550</xdr:rowOff>
    </xdr:to>
    <xdr:cxnSp macro="">
      <xdr:nvCxnSpPr>
        <xdr:cNvPr id="136" name="直線コネクタ 135">
          <a:extLst>
            <a:ext uri="{FF2B5EF4-FFF2-40B4-BE49-F238E27FC236}">
              <a16:creationId xmlns:a16="http://schemas.microsoft.com/office/drawing/2014/main" id="{4D3F38E5-DBF3-4280-BC9C-8CCAA5A583F2}"/>
            </a:ext>
          </a:extLst>
        </xdr:cNvPr>
        <xdr:cNvCxnSpPr/>
      </xdr:nvCxnSpPr>
      <xdr:spPr>
        <a:xfrm flipV="1">
          <a:off x="8326437" y="5751512"/>
          <a:ext cx="836613"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44450</xdr:rowOff>
    </xdr:from>
    <xdr:to>
      <xdr:col>41</xdr:col>
      <xdr:colOff>101600</xdr:colOff>
      <xdr:row>35</xdr:row>
      <xdr:rowOff>146050</xdr:rowOff>
    </xdr:to>
    <xdr:sp macro="" textlink="">
      <xdr:nvSpPr>
        <xdr:cNvPr id="137" name="楕円 136">
          <a:extLst>
            <a:ext uri="{FF2B5EF4-FFF2-40B4-BE49-F238E27FC236}">
              <a16:creationId xmlns:a16="http://schemas.microsoft.com/office/drawing/2014/main" id="{23F70430-AA01-45F2-8BCE-22C326C82D65}"/>
            </a:ext>
          </a:extLst>
        </xdr:cNvPr>
        <xdr:cNvSpPr/>
      </xdr:nvSpPr>
      <xdr:spPr>
        <a:xfrm>
          <a:off x="7419975" y="5726112"/>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82550</xdr:rowOff>
    </xdr:from>
    <xdr:to>
      <xdr:col>45</xdr:col>
      <xdr:colOff>177800</xdr:colOff>
      <xdr:row>35</xdr:row>
      <xdr:rowOff>95250</xdr:rowOff>
    </xdr:to>
    <xdr:cxnSp macro="">
      <xdr:nvCxnSpPr>
        <xdr:cNvPr id="138" name="直線コネクタ 137">
          <a:extLst>
            <a:ext uri="{FF2B5EF4-FFF2-40B4-BE49-F238E27FC236}">
              <a16:creationId xmlns:a16="http://schemas.microsoft.com/office/drawing/2014/main" id="{2707D5A1-A2B4-4E93-9666-F679FA84CC39}"/>
            </a:ext>
          </a:extLst>
        </xdr:cNvPr>
        <xdr:cNvCxnSpPr/>
      </xdr:nvCxnSpPr>
      <xdr:spPr>
        <a:xfrm flipV="1">
          <a:off x="7475537" y="5764212"/>
          <a:ext cx="850900" cy="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57150</xdr:rowOff>
    </xdr:from>
    <xdr:to>
      <xdr:col>36</xdr:col>
      <xdr:colOff>165100</xdr:colOff>
      <xdr:row>35</xdr:row>
      <xdr:rowOff>158750</xdr:rowOff>
    </xdr:to>
    <xdr:sp macro="" textlink="">
      <xdr:nvSpPr>
        <xdr:cNvPr id="139" name="楕円 138">
          <a:extLst>
            <a:ext uri="{FF2B5EF4-FFF2-40B4-BE49-F238E27FC236}">
              <a16:creationId xmlns:a16="http://schemas.microsoft.com/office/drawing/2014/main" id="{EA361B6D-1C60-4ADC-9EAE-B1E53E32C1B3}"/>
            </a:ext>
          </a:extLst>
        </xdr:cNvPr>
        <xdr:cNvSpPr/>
      </xdr:nvSpPr>
      <xdr:spPr>
        <a:xfrm>
          <a:off x="6583362" y="5734050"/>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95250</xdr:rowOff>
    </xdr:from>
    <xdr:to>
      <xdr:col>41</xdr:col>
      <xdr:colOff>50800</xdr:colOff>
      <xdr:row>35</xdr:row>
      <xdr:rowOff>107950</xdr:rowOff>
    </xdr:to>
    <xdr:cxnSp macro="">
      <xdr:nvCxnSpPr>
        <xdr:cNvPr id="140" name="直線コネクタ 139">
          <a:extLst>
            <a:ext uri="{FF2B5EF4-FFF2-40B4-BE49-F238E27FC236}">
              <a16:creationId xmlns:a16="http://schemas.microsoft.com/office/drawing/2014/main" id="{34364D5C-E8DB-4EBE-B185-E33B8EF6CD63}"/>
            </a:ext>
          </a:extLst>
        </xdr:cNvPr>
        <xdr:cNvCxnSpPr/>
      </xdr:nvCxnSpPr>
      <xdr:spPr>
        <a:xfrm flipV="1">
          <a:off x="6629400" y="5772150"/>
          <a:ext cx="846137" cy="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41" name="n_1aveValue【図書館】&#10;一人当たり面積">
          <a:extLst>
            <a:ext uri="{FF2B5EF4-FFF2-40B4-BE49-F238E27FC236}">
              <a16:creationId xmlns:a16="http://schemas.microsoft.com/office/drawing/2014/main" id="{40824FDF-59A8-440A-943D-019C67CB211B}"/>
            </a:ext>
          </a:extLst>
        </xdr:cNvPr>
        <xdr:cNvSpPr txBox="1"/>
      </xdr:nvSpPr>
      <xdr:spPr>
        <a:xfrm>
          <a:off x="8925002"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2" name="n_2aveValue【図書館】&#10;一人当たり面積">
          <a:extLst>
            <a:ext uri="{FF2B5EF4-FFF2-40B4-BE49-F238E27FC236}">
              <a16:creationId xmlns:a16="http://schemas.microsoft.com/office/drawing/2014/main" id="{5DB0371A-66CF-4492-B523-49E5316AA413}"/>
            </a:ext>
          </a:extLst>
        </xdr:cNvPr>
        <xdr:cNvSpPr txBox="1"/>
      </xdr:nvSpPr>
      <xdr:spPr>
        <a:xfrm>
          <a:off x="80963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10177</xdr:rowOff>
    </xdr:from>
    <xdr:ext cx="469744" cy="259045"/>
    <xdr:sp macro="" textlink="">
      <xdr:nvSpPr>
        <xdr:cNvPr id="143" name="n_3aveValue【図書館】&#10;一人当たり面積">
          <a:extLst>
            <a:ext uri="{FF2B5EF4-FFF2-40B4-BE49-F238E27FC236}">
              <a16:creationId xmlns:a16="http://schemas.microsoft.com/office/drawing/2014/main" id="{0DC29562-90EE-47AE-BD3D-8F4DD9A604DB}"/>
            </a:ext>
          </a:extLst>
        </xdr:cNvPr>
        <xdr:cNvSpPr txBox="1"/>
      </xdr:nvSpPr>
      <xdr:spPr>
        <a:xfrm>
          <a:off x="7250189"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4" name="n_4aveValue【図書館】&#10;一人当たり面積">
          <a:extLst>
            <a:ext uri="{FF2B5EF4-FFF2-40B4-BE49-F238E27FC236}">
              <a16:creationId xmlns:a16="http://schemas.microsoft.com/office/drawing/2014/main" id="{C958B311-DCB0-4D36-BDA4-9A201964B96E}"/>
            </a:ext>
          </a:extLst>
        </xdr:cNvPr>
        <xdr:cNvSpPr txBox="1"/>
      </xdr:nvSpPr>
      <xdr:spPr>
        <a:xfrm>
          <a:off x="6408814"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137177</xdr:rowOff>
    </xdr:from>
    <xdr:ext cx="469744" cy="259045"/>
    <xdr:sp macro="" textlink="">
      <xdr:nvSpPr>
        <xdr:cNvPr id="145" name="n_1mainValue【図書館】&#10;一人当たり面積">
          <a:extLst>
            <a:ext uri="{FF2B5EF4-FFF2-40B4-BE49-F238E27FC236}">
              <a16:creationId xmlns:a16="http://schemas.microsoft.com/office/drawing/2014/main" id="{8CB4A97F-66E3-489A-9A76-EE52A8ABCFC0}"/>
            </a:ext>
          </a:extLst>
        </xdr:cNvPr>
        <xdr:cNvSpPr txBox="1"/>
      </xdr:nvSpPr>
      <xdr:spPr>
        <a:xfrm>
          <a:off x="8925002" y="549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149877</xdr:rowOff>
    </xdr:from>
    <xdr:ext cx="469744" cy="259045"/>
    <xdr:sp macro="" textlink="">
      <xdr:nvSpPr>
        <xdr:cNvPr id="146" name="n_2mainValue【図書館】&#10;一人当たり面積">
          <a:extLst>
            <a:ext uri="{FF2B5EF4-FFF2-40B4-BE49-F238E27FC236}">
              <a16:creationId xmlns:a16="http://schemas.microsoft.com/office/drawing/2014/main" id="{79D95E3F-A795-40B3-8980-9C0B377A55EC}"/>
            </a:ext>
          </a:extLst>
        </xdr:cNvPr>
        <xdr:cNvSpPr txBox="1"/>
      </xdr:nvSpPr>
      <xdr:spPr>
        <a:xfrm>
          <a:off x="8096327" y="550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162577</xdr:rowOff>
    </xdr:from>
    <xdr:ext cx="469744" cy="259045"/>
    <xdr:sp macro="" textlink="">
      <xdr:nvSpPr>
        <xdr:cNvPr id="147" name="n_3mainValue【図書館】&#10;一人当たり面積">
          <a:extLst>
            <a:ext uri="{FF2B5EF4-FFF2-40B4-BE49-F238E27FC236}">
              <a16:creationId xmlns:a16="http://schemas.microsoft.com/office/drawing/2014/main" id="{9A368A52-8AB5-4F2F-B722-8DB8DA067A60}"/>
            </a:ext>
          </a:extLst>
        </xdr:cNvPr>
        <xdr:cNvSpPr txBox="1"/>
      </xdr:nvSpPr>
      <xdr:spPr>
        <a:xfrm>
          <a:off x="7250189"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3827</xdr:rowOff>
    </xdr:from>
    <xdr:ext cx="469744" cy="259045"/>
    <xdr:sp macro="" textlink="">
      <xdr:nvSpPr>
        <xdr:cNvPr id="148" name="n_4mainValue【図書館】&#10;一人当たり面積">
          <a:extLst>
            <a:ext uri="{FF2B5EF4-FFF2-40B4-BE49-F238E27FC236}">
              <a16:creationId xmlns:a16="http://schemas.microsoft.com/office/drawing/2014/main" id="{64530BC6-DED1-44ED-8A0B-7D1F6D01447E}"/>
            </a:ext>
          </a:extLst>
        </xdr:cNvPr>
        <xdr:cNvSpPr txBox="1"/>
      </xdr:nvSpPr>
      <xdr:spPr>
        <a:xfrm>
          <a:off x="6408814" y="552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72CA3FB-5EFC-4AED-9443-5146E46314B1}"/>
            </a:ext>
          </a:extLst>
        </xdr:cNvPr>
        <xdr:cNvSpPr/>
      </xdr:nvSpPr>
      <xdr:spPr>
        <a:xfrm>
          <a:off x="723900" y="757237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BACDE8E-4D3F-4591-A900-4BC26D96BC8E}"/>
            </a:ext>
          </a:extLst>
        </xdr:cNvPr>
        <xdr:cNvSpPr/>
      </xdr:nvSpPr>
      <xdr:spPr>
        <a:xfrm>
          <a:off x="8556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BF52A84-3EB0-4CA3-B949-4DA1253CBEC4}"/>
            </a:ext>
          </a:extLst>
        </xdr:cNvPr>
        <xdr:cNvSpPr/>
      </xdr:nvSpPr>
      <xdr:spPr>
        <a:xfrm>
          <a:off x="8556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50CAB64-E0F2-45F3-9E47-CDE8066DB311}"/>
            </a:ext>
          </a:extLst>
        </xdr:cNvPr>
        <xdr:cNvSpPr/>
      </xdr:nvSpPr>
      <xdr:spPr>
        <a:xfrm>
          <a:off x="18097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0CD02E2-D93F-4D1F-8FA9-FE9EA8324CEE}"/>
            </a:ext>
          </a:extLst>
        </xdr:cNvPr>
        <xdr:cNvSpPr/>
      </xdr:nvSpPr>
      <xdr:spPr>
        <a:xfrm>
          <a:off x="18097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373C4E4-B753-422D-A0F7-A8879F39868B}"/>
            </a:ext>
          </a:extLst>
        </xdr:cNvPr>
        <xdr:cNvSpPr/>
      </xdr:nvSpPr>
      <xdr:spPr>
        <a:xfrm>
          <a:off x="289560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3D4EC5D-63D4-4086-A643-EB7653766231}"/>
            </a:ext>
          </a:extLst>
        </xdr:cNvPr>
        <xdr:cNvSpPr/>
      </xdr:nvSpPr>
      <xdr:spPr>
        <a:xfrm>
          <a:off x="289560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FB56A3D-3809-407C-9004-592D1CFEE4BC}"/>
            </a:ext>
          </a:extLst>
        </xdr:cNvPr>
        <xdr:cNvSpPr/>
      </xdr:nvSpPr>
      <xdr:spPr>
        <a:xfrm>
          <a:off x="723900" y="864870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BB674E1-1ADC-449B-80FA-6B632379BB90}"/>
            </a:ext>
          </a:extLst>
        </xdr:cNvPr>
        <xdr:cNvSpPr txBox="1"/>
      </xdr:nvSpPr>
      <xdr:spPr>
        <a:xfrm>
          <a:off x="6953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CFB1DA-664C-492F-9268-7AB682FB5B90}"/>
            </a:ext>
          </a:extLst>
        </xdr:cNvPr>
        <xdr:cNvCxnSpPr/>
      </xdr:nvCxnSpPr>
      <xdr:spPr>
        <a:xfrm>
          <a:off x="723900"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E531B92-F554-4FA9-A049-69EA11B24D8C}"/>
            </a:ext>
          </a:extLst>
        </xdr:cNvPr>
        <xdr:cNvSpPr txBox="1"/>
      </xdr:nvSpPr>
      <xdr:spPr>
        <a:xfrm>
          <a:off x="2852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DF88BE35-C1D4-4B78-8AA2-2AD4E77BE2B4}"/>
            </a:ext>
          </a:extLst>
        </xdr:cNvPr>
        <xdr:cNvCxnSpPr/>
      </xdr:nvCxnSpPr>
      <xdr:spPr>
        <a:xfrm>
          <a:off x="723900" y="104489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2360215F-23F9-4577-BE12-70A55BC76F69}"/>
            </a:ext>
          </a:extLst>
        </xdr:cNvPr>
        <xdr:cNvSpPr txBox="1"/>
      </xdr:nvSpPr>
      <xdr:spPr>
        <a:xfrm>
          <a:off x="285296"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39857BB6-FE15-4642-9306-6D514E05F2DF}"/>
            </a:ext>
          </a:extLst>
        </xdr:cNvPr>
        <xdr:cNvCxnSpPr/>
      </xdr:nvCxnSpPr>
      <xdr:spPr>
        <a:xfrm>
          <a:off x="723900" y="100869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C520EF72-416F-4E16-9A92-D4A4AD5E0D18}"/>
            </a:ext>
          </a:extLst>
        </xdr:cNvPr>
        <xdr:cNvSpPr txBox="1"/>
      </xdr:nvSpPr>
      <xdr:spPr>
        <a:xfrm>
          <a:off x="354178"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F881CB59-49E4-43A9-B2D4-9FE9E328E1B1}"/>
            </a:ext>
          </a:extLst>
        </xdr:cNvPr>
        <xdr:cNvCxnSpPr/>
      </xdr:nvCxnSpPr>
      <xdr:spPr>
        <a:xfrm>
          <a:off x="723900" y="97250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A950FA9D-D836-412C-BCF1-46A255E3C185}"/>
            </a:ext>
          </a:extLst>
        </xdr:cNvPr>
        <xdr:cNvSpPr txBox="1"/>
      </xdr:nvSpPr>
      <xdr:spPr>
        <a:xfrm>
          <a:off x="354178"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17ADA9B7-863B-42E9-B7BE-63446BF5D49B}"/>
            </a:ext>
          </a:extLst>
        </xdr:cNvPr>
        <xdr:cNvCxnSpPr/>
      </xdr:nvCxnSpPr>
      <xdr:spPr>
        <a:xfrm>
          <a:off x="723900" y="9372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779F5CC2-659B-40CE-A118-F81026531B2E}"/>
            </a:ext>
          </a:extLst>
        </xdr:cNvPr>
        <xdr:cNvSpPr txBox="1"/>
      </xdr:nvSpPr>
      <xdr:spPr>
        <a:xfrm>
          <a:off x="354178"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1DAB956B-DA51-4ED9-B611-142CBFA8C360}"/>
            </a:ext>
          </a:extLst>
        </xdr:cNvPr>
        <xdr:cNvCxnSpPr/>
      </xdr:nvCxnSpPr>
      <xdr:spPr>
        <a:xfrm>
          <a:off x="723900" y="90106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7999DBF7-DE6D-44D4-828B-DD3094E9C84A}"/>
            </a:ext>
          </a:extLst>
        </xdr:cNvPr>
        <xdr:cNvSpPr txBox="1"/>
      </xdr:nvSpPr>
      <xdr:spPr>
        <a:xfrm>
          <a:off x="354178"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B46CF87-BEC4-4934-B176-1F3469E97AD8}"/>
            </a:ext>
          </a:extLst>
        </xdr:cNvPr>
        <xdr:cNvCxnSpPr/>
      </xdr:nvCxnSpPr>
      <xdr:spPr>
        <a:xfrm>
          <a:off x="723900"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26C31694-BC28-4DA5-A374-149CEDFE8CA6}"/>
            </a:ext>
          </a:extLst>
        </xdr:cNvPr>
        <xdr:cNvSpPr txBox="1"/>
      </xdr:nvSpPr>
      <xdr:spPr>
        <a:xfrm>
          <a:off x="408773"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CEE00E9D-1EB3-4F84-BF20-76278FE5350E}"/>
            </a:ext>
          </a:extLst>
        </xdr:cNvPr>
        <xdr:cNvSpPr/>
      </xdr:nvSpPr>
      <xdr:spPr>
        <a:xfrm>
          <a:off x="723900" y="864870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37FBB846-053E-42B8-9631-21B9B2FB384B}"/>
            </a:ext>
          </a:extLst>
        </xdr:cNvPr>
        <xdr:cNvCxnSpPr/>
      </xdr:nvCxnSpPr>
      <xdr:spPr>
        <a:xfrm flipV="1">
          <a:off x="4411027" y="90773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F65FC7F5-5BBB-4D0C-A5C0-36E74CD98616}"/>
            </a:ext>
          </a:extLst>
        </xdr:cNvPr>
        <xdr:cNvSpPr txBox="1"/>
      </xdr:nvSpPr>
      <xdr:spPr>
        <a:xfrm>
          <a:off x="4449762" y="1045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E0B3BB6-4882-419C-BA5D-5345D0FAAD7B}"/>
            </a:ext>
          </a:extLst>
        </xdr:cNvPr>
        <xdr:cNvCxnSpPr/>
      </xdr:nvCxnSpPr>
      <xdr:spPr>
        <a:xfrm>
          <a:off x="4332287" y="1044892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891DFF16-239D-4603-81FC-A2A073B11004}"/>
            </a:ext>
          </a:extLst>
        </xdr:cNvPr>
        <xdr:cNvSpPr txBox="1"/>
      </xdr:nvSpPr>
      <xdr:spPr>
        <a:xfrm>
          <a:off x="4449762" y="886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7" name="直線コネクタ 176">
          <a:extLst>
            <a:ext uri="{FF2B5EF4-FFF2-40B4-BE49-F238E27FC236}">
              <a16:creationId xmlns:a16="http://schemas.microsoft.com/office/drawing/2014/main" id="{5227D332-A69F-4141-9384-EA23C443C46F}"/>
            </a:ext>
          </a:extLst>
        </xdr:cNvPr>
        <xdr:cNvCxnSpPr/>
      </xdr:nvCxnSpPr>
      <xdr:spPr>
        <a:xfrm>
          <a:off x="4332287" y="907732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FA6E43A6-2FB8-4A49-B003-D88405F1FB5C}"/>
            </a:ext>
          </a:extLst>
        </xdr:cNvPr>
        <xdr:cNvSpPr txBox="1"/>
      </xdr:nvSpPr>
      <xdr:spPr>
        <a:xfrm>
          <a:off x="4449762" y="9765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フローチャート: 判断 178">
          <a:extLst>
            <a:ext uri="{FF2B5EF4-FFF2-40B4-BE49-F238E27FC236}">
              <a16:creationId xmlns:a16="http://schemas.microsoft.com/office/drawing/2014/main" id="{51CE57D9-9261-4CF6-B6E8-C8ABBFEC920A}"/>
            </a:ext>
          </a:extLst>
        </xdr:cNvPr>
        <xdr:cNvSpPr/>
      </xdr:nvSpPr>
      <xdr:spPr>
        <a:xfrm>
          <a:off x="4360862" y="9791382"/>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80" name="フローチャート: 判断 179">
          <a:extLst>
            <a:ext uri="{FF2B5EF4-FFF2-40B4-BE49-F238E27FC236}">
              <a16:creationId xmlns:a16="http://schemas.microsoft.com/office/drawing/2014/main" id="{EB34F03F-64A3-465D-84F3-494CEC7EA1B1}"/>
            </a:ext>
          </a:extLst>
        </xdr:cNvPr>
        <xdr:cNvSpPr/>
      </xdr:nvSpPr>
      <xdr:spPr>
        <a:xfrm>
          <a:off x="3570287" y="9773285"/>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71120</xdr:rowOff>
    </xdr:from>
    <xdr:to>
      <xdr:col>15</xdr:col>
      <xdr:colOff>101600</xdr:colOff>
      <xdr:row>61</xdr:row>
      <xdr:rowOff>1270</xdr:rowOff>
    </xdr:to>
    <xdr:sp macro="" textlink="">
      <xdr:nvSpPr>
        <xdr:cNvPr id="181" name="フローチャート: 判断 180">
          <a:extLst>
            <a:ext uri="{FF2B5EF4-FFF2-40B4-BE49-F238E27FC236}">
              <a16:creationId xmlns:a16="http://schemas.microsoft.com/office/drawing/2014/main" id="{636519D6-2A74-4255-841C-107F97B4199D}"/>
            </a:ext>
          </a:extLst>
        </xdr:cNvPr>
        <xdr:cNvSpPr/>
      </xdr:nvSpPr>
      <xdr:spPr>
        <a:xfrm>
          <a:off x="2714625" y="9800907"/>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23C3F66A-C8DE-4878-A3C3-DC32FDB194FB}"/>
            </a:ext>
          </a:extLst>
        </xdr:cNvPr>
        <xdr:cNvSpPr/>
      </xdr:nvSpPr>
      <xdr:spPr>
        <a:xfrm>
          <a:off x="1878012" y="9762807"/>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a:extLst>
            <a:ext uri="{FF2B5EF4-FFF2-40B4-BE49-F238E27FC236}">
              <a16:creationId xmlns:a16="http://schemas.microsoft.com/office/drawing/2014/main" id="{42FDE806-61AD-472C-92A8-AA4BDBFEFCD6}"/>
            </a:ext>
          </a:extLst>
        </xdr:cNvPr>
        <xdr:cNvSpPr/>
      </xdr:nvSpPr>
      <xdr:spPr>
        <a:xfrm>
          <a:off x="1036637" y="9722802"/>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20F2387-0067-45C3-8B9D-5AF041C93042}"/>
            </a:ext>
          </a:extLst>
        </xdr:cNvPr>
        <xdr:cNvSpPr txBox="1"/>
      </xdr:nvSpPr>
      <xdr:spPr>
        <a:xfrm>
          <a:off x="4230687"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C811E35-1E95-46B1-8D57-AC3D185CE89A}"/>
            </a:ext>
          </a:extLst>
        </xdr:cNvPr>
        <xdr:cNvSpPr txBox="1"/>
      </xdr:nvSpPr>
      <xdr:spPr>
        <a:xfrm>
          <a:off x="34401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0D0E9D5-2473-4A96-BA6D-1C3CEAA6FCAF}"/>
            </a:ext>
          </a:extLst>
        </xdr:cNvPr>
        <xdr:cNvSpPr txBox="1"/>
      </xdr:nvSpPr>
      <xdr:spPr>
        <a:xfrm>
          <a:off x="25892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1CA7CE4-C5D6-47DF-AFD4-D477F936E00B}"/>
            </a:ext>
          </a:extLst>
        </xdr:cNvPr>
        <xdr:cNvSpPr txBox="1"/>
      </xdr:nvSpPr>
      <xdr:spPr>
        <a:xfrm>
          <a:off x="17430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A21EAB8-16AE-4232-8784-A681F6B8F783}"/>
            </a:ext>
          </a:extLst>
        </xdr:cNvPr>
        <xdr:cNvSpPr txBox="1"/>
      </xdr:nvSpPr>
      <xdr:spPr>
        <a:xfrm>
          <a:off x="9064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89" name="楕円 188">
          <a:extLst>
            <a:ext uri="{FF2B5EF4-FFF2-40B4-BE49-F238E27FC236}">
              <a16:creationId xmlns:a16="http://schemas.microsoft.com/office/drawing/2014/main" id="{4496C316-D43D-4569-9C48-E7209E2A8535}"/>
            </a:ext>
          </a:extLst>
        </xdr:cNvPr>
        <xdr:cNvSpPr/>
      </xdr:nvSpPr>
      <xdr:spPr>
        <a:xfrm>
          <a:off x="4360862" y="9503727"/>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120667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C7FBCD9F-BA42-4CE8-BC42-019D6520B8F6}"/>
            </a:ext>
          </a:extLst>
        </xdr:cNvPr>
        <xdr:cNvSpPr txBox="1"/>
      </xdr:nvSpPr>
      <xdr:spPr>
        <a:xfrm>
          <a:off x="4449762" y="9364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53975</xdr:rowOff>
    </xdr:from>
    <xdr:to>
      <xdr:col>20</xdr:col>
      <xdr:colOff>38100</xdr:colOff>
      <xdr:row>58</xdr:row>
      <xdr:rowOff>155575</xdr:rowOff>
    </xdr:to>
    <xdr:sp macro="" textlink="">
      <xdr:nvSpPr>
        <xdr:cNvPr id="191" name="楕円 190">
          <a:extLst>
            <a:ext uri="{FF2B5EF4-FFF2-40B4-BE49-F238E27FC236}">
              <a16:creationId xmlns:a16="http://schemas.microsoft.com/office/drawing/2014/main" id="{B7473078-35CC-4BD4-8E59-86411291C099}"/>
            </a:ext>
          </a:extLst>
        </xdr:cNvPr>
        <xdr:cNvSpPr/>
      </xdr:nvSpPr>
      <xdr:spPr>
        <a:xfrm>
          <a:off x="3570287" y="9459912"/>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104775</xdr:rowOff>
    </xdr:from>
    <xdr:to>
      <xdr:col>24</xdr:col>
      <xdr:colOff>63500</xdr:colOff>
      <xdr:row>58</xdr:row>
      <xdr:rowOff>148590</xdr:rowOff>
    </xdr:to>
    <xdr:cxnSp macro="">
      <xdr:nvCxnSpPr>
        <xdr:cNvPr id="192" name="直線コネクタ 191">
          <a:extLst>
            <a:ext uri="{FF2B5EF4-FFF2-40B4-BE49-F238E27FC236}">
              <a16:creationId xmlns:a16="http://schemas.microsoft.com/office/drawing/2014/main" id="{9F0FDC94-5B86-4DA0-BE5D-D14626945B08}"/>
            </a:ext>
          </a:extLst>
        </xdr:cNvPr>
        <xdr:cNvCxnSpPr/>
      </xdr:nvCxnSpPr>
      <xdr:spPr>
        <a:xfrm>
          <a:off x="3621087" y="9505950"/>
          <a:ext cx="790575"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170180</xdr:rowOff>
    </xdr:from>
    <xdr:to>
      <xdr:col>15</xdr:col>
      <xdr:colOff>101600</xdr:colOff>
      <xdr:row>58</xdr:row>
      <xdr:rowOff>100330</xdr:rowOff>
    </xdr:to>
    <xdr:sp macro="" textlink="">
      <xdr:nvSpPr>
        <xdr:cNvPr id="193" name="楕円 192">
          <a:extLst>
            <a:ext uri="{FF2B5EF4-FFF2-40B4-BE49-F238E27FC236}">
              <a16:creationId xmlns:a16="http://schemas.microsoft.com/office/drawing/2014/main" id="{401BAA09-BE1B-49AA-9E68-8CF6FEB653D6}"/>
            </a:ext>
          </a:extLst>
        </xdr:cNvPr>
        <xdr:cNvSpPr/>
      </xdr:nvSpPr>
      <xdr:spPr>
        <a:xfrm>
          <a:off x="2714625" y="9399905"/>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49530</xdr:rowOff>
    </xdr:from>
    <xdr:to>
      <xdr:col>19</xdr:col>
      <xdr:colOff>177800</xdr:colOff>
      <xdr:row>58</xdr:row>
      <xdr:rowOff>104775</xdr:rowOff>
    </xdr:to>
    <xdr:cxnSp macro="">
      <xdr:nvCxnSpPr>
        <xdr:cNvPr id="194" name="直線コネクタ 193">
          <a:extLst>
            <a:ext uri="{FF2B5EF4-FFF2-40B4-BE49-F238E27FC236}">
              <a16:creationId xmlns:a16="http://schemas.microsoft.com/office/drawing/2014/main" id="{A43D1005-D322-4C97-BEB8-B2ADE7D2828F}"/>
            </a:ext>
          </a:extLst>
        </xdr:cNvPr>
        <xdr:cNvCxnSpPr/>
      </xdr:nvCxnSpPr>
      <xdr:spPr>
        <a:xfrm>
          <a:off x="2770187" y="9450705"/>
          <a:ext cx="8509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116840</xdr:rowOff>
    </xdr:from>
    <xdr:to>
      <xdr:col>10</xdr:col>
      <xdr:colOff>165100</xdr:colOff>
      <xdr:row>58</xdr:row>
      <xdr:rowOff>46990</xdr:rowOff>
    </xdr:to>
    <xdr:sp macro="" textlink="">
      <xdr:nvSpPr>
        <xdr:cNvPr id="195" name="楕円 194">
          <a:extLst>
            <a:ext uri="{FF2B5EF4-FFF2-40B4-BE49-F238E27FC236}">
              <a16:creationId xmlns:a16="http://schemas.microsoft.com/office/drawing/2014/main" id="{6EA4A60D-2607-458A-A715-5C56265A4E1E}"/>
            </a:ext>
          </a:extLst>
        </xdr:cNvPr>
        <xdr:cNvSpPr/>
      </xdr:nvSpPr>
      <xdr:spPr>
        <a:xfrm>
          <a:off x="1878012" y="9360852"/>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167640</xdr:rowOff>
    </xdr:from>
    <xdr:to>
      <xdr:col>15</xdr:col>
      <xdr:colOff>50800</xdr:colOff>
      <xdr:row>58</xdr:row>
      <xdr:rowOff>49530</xdr:rowOff>
    </xdr:to>
    <xdr:cxnSp macro="">
      <xdr:nvCxnSpPr>
        <xdr:cNvPr id="196" name="直線コネクタ 195">
          <a:extLst>
            <a:ext uri="{FF2B5EF4-FFF2-40B4-BE49-F238E27FC236}">
              <a16:creationId xmlns:a16="http://schemas.microsoft.com/office/drawing/2014/main" id="{05B9246A-DFF7-4E72-AE62-8E8449B43FB8}"/>
            </a:ext>
          </a:extLst>
        </xdr:cNvPr>
        <xdr:cNvCxnSpPr/>
      </xdr:nvCxnSpPr>
      <xdr:spPr>
        <a:xfrm>
          <a:off x="1924050" y="9402127"/>
          <a:ext cx="846137"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65405</xdr:rowOff>
    </xdr:from>
    <xdr:to>
      <xdr:col>6</xdr:col>
      <xdr:colOff>38100</xdr:colOff>
      <xdr:row>57</xdr:row>
      <xdr:rowOff>167005</xdr:rowOff>
    </xdr:to>
    <xdr:sp macro="" textlink="">
      <xdr:nvSpPr>
        <xdr:cNvPr id="197" name="楕円 196">
          <a:extLst>
            <a:ext uri="{FF2B5EF4-FFF2-40B4-BE49-F238E27FC236}">
              <a16:creationId xmlns:a16="http://schemas.microsoft.com/office/drawing/2014/main" id="{B82697AE-2796-429F-9EBB-C2F783F1105C}"/>
            </a:ext>
          </a:extLst>
        </xdr:cNvPr>
        <xdr:cNvSpPr/>
      </xdr:nvSpPr>
      <xdr:spPr>
        <a:xfrm>
          <a:off x="1036637" y="9304655"/>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116205</xdr:rowOff>
    </xdr:from>
    <xdr:to>
      <xdr:col>10</xdr:col>
      <xdr:colOff>114300</xdr:colOff>
      <xdr:row>57</xdr:row>
      <xdr:rowOff>167640</xdr:rowOff>
    </xdr:to>
    <xdr:cxnSp macro="">
      <xdr:nvCxnSpPr>
        <xdr:cNvPr id="198" name="直線コネクタ 197">
          <a:extLst>
            <a:ext uri="{FF2B5EF4-FFF2-40B4-BE49-F238E27FC236}">
              <a16:creationId xmlns:a16="http://schemas.microsoft.com/office/drawing/2014/main" id="{24EE4CCA-2548-4F41-AED8-28D54879DF6B}"/>
            </a:ext>
          </a:extLst>
        </xdr:cNvPr>
        <xdr:cNvCxnSpPr/>
      </xdr:nvCxnSpPr>
      <xdr:spPr>
        <a:xfrm>
          <a:off x="1087437" y="9355455"/>
          <a:ext cx="836613"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140987</xdr:rowOff>
    </xdr:from>
    <xdr:ext cx="405111" cy="259045"/>
    <xdr:sp macro="" textlink="">
      <xdr:nvSpPr>
        <xdr:cNvPr id="199" name="n_1aveValue【体育館・プール】&#10;有形固定資産減価償却率">
          <a:extLst>
            <a:ext uri="{FF2B5EF4-FFF2-40B4-BE49-F238E27FC236}">
              <a16:creationId xmlns:a16="http://schemas.microsoft.com/office/drawing/2014/main" id="{04550553-B59B-4903-B945-5A56F1E79224}"/>
            </a:ext>
          </a:extLst>
        </xdr:cNvPr>
        <xdr:cNvSpPr txBox="1"/>
      </xdr:nvSpPr>
      <xdr:spPr>
        <a:xfrm>
          <a:off x="3410594" y="9866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163847</xdr:rowOff>
    </xdr:from>
    <xdr:ext cx="405111" cy="259045"/>
    <xdr:sp macro="" textlink="">
      <xdr:nvSpPr>
        <xdr:cNvPr id="200" name="n_2aveValue【体育館・プール】&#10;有形固定資産減価償却率">
          <a:extLst>
            <a:ext uri="{FF2B5EF4-FFF2-40B4-BE49-F238E27FC236}">
              <a16:creationId xmlns:a16="http://schemas.microsoft.com/office/drawing/2014/main" id="{44E66B35-E0A8-40D0-89CA-CF25978071CE}"/>
            </a:ext>
          </a:extLst>
        </xdr:cNvPr>
        <xdr:cNvSpPr txBox="1"/>
      </xdr:nvSpPr>
      <xdr:spPr>
        <a:xfrm>
          <a:off x="2572394" y="988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201" name="n_3aveValue【体育館・プール】&#10;有形固定資産減価償却率">
          <a:extLst>
            <a:ext uri="{FF2B5EF4-FFF2-40B4-BE49-F238E27FC236}">
              <a16:creationId xmlns:a16="http://schemas.microsoft.com/office/drawing/2014/main" id="{FE677B29-BBB0-409B-BEFD-264E32C9E30B}"/>
            </a:ext>
          </a:extLst>
        </xdr:cNvPr>
        <xdr:cNvSpPr txBox="1"/>
      </xdr:nvSpPr>
      <xdr:spPr>
        <a:xfrm>
          <a:off x="1735781" y="985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2" name="n_4aveValue【体育館・プール】&#10;有形固定資産減価償却率">
          <a:extLst>
            <a:ext uri="{FF2B5EF4-FFF2-40B4-BE49-F238E27FC236}">
              <a16:creationId xmlns:a16="http://schemas.microsoft.com/office/drawing/2014/main" id="{11A6308D-00CC-459F-BDAD-E40F929B6B35}"/>
            </a:ext>
          </a:extLst>
        </xdr:cNvPr>
        <xdr:cNvSpPr txBox="1"/>
      </xdr:nvSpPr>
      <xdr:spPr>
        <a:xfrm>
          <a:off x="894406"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652</xdr:rowOff>
    </xdr:from>
    <xdr:ext cx="405111" cy="259045"/>
    <xdr:sp macro="" textlink="">
      <xdr:nvSpPr>
        <xdr:cNvPr id="203" name="n_1mainValue【体育館・プール】&#10;有形固定資産減価償却率">
          <a:extLst>
            <a:ext uri="{FF2B5EF4-FFF2-40B4-BE49-F238E27FC236}">
              <a16:creationId xmlns:a16="http://schemas.microsoft.com/office/drawing/2014/main" id="{C5A4DF22-7915-4FA2-8D03-31E303A046B8}"/>
            </a:ext>
          </a:extLst>
        </xdr:cNvPr>
        <xdr:cNvSpPr txBox="1"/>
      </xdr:nvSpPr>
      <xdr:spPr>
        <a:xfrm>
          <a:off x="3410594" y="923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116857</xdr:rowOff>
    </xdr:from>
    <xdr:ext cx="405111" cy="259045"/>
    <xdr:sp macro="" textlink="">
      <xdr:nvSpPr>
        <xdr:cNvPr id="204" name="n_2mainValue【体育館・プール】&#10;有形固定資産減価償却率">
          <a:extLst>
            <a:ext uri="{FF2B5EF4-FFF2-40B4-BE49-F238E27FC236}">
              <a16:creationId xmlns:a16="http://schemas.microsoft.com/office/drawing/2014/main" id="{AEF45719-7872-410C-826D-5A5AB01CC62B}"/>
            </a:ext>
          </a:extLst>
        </xdr:cNvPr>
        <xdr:cNvSpPr txBox="1"/>
      </xdr:nvSpPr>
      <xdr:spPr>
        <a:xfrm>
          <a:off x="2572394" y="9198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63517</xdr:rowOff>
    </xdr:from>
    <xdr:ext cx="405111" cy="259045"/>
    <xdr:sp macro="" textlink="">
      <xdr:nvSpPr>
        <xdr:cNvPr id="205" name="n_3mainValue【体育館・プール】&#10;有形固定資産減価償却率">
          <a:extLst>
            <a:ext uri="{FF2B5EF4-FFF2-40B4-BE49-F238E27FC236}">
              <a16:creationId xmlns:a16="http://schemas.microsoft.com/office/drawing/2014/main" id="{52428AE5-FF39-421C-801D-C90DDBE25628}"/>
            </a:ext>
          </a:extLst>
        </xdr:cNvPr>
        <xdr:cNvSpPr txBox="1"/>
      </xdr:nvSpPr>
      <xdr:spPr>
        <a:xfrm>
          <a:off x="1735781" y="9145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12082</xdr:rowOff>
    </xdr:from>
    <xdr:ext cx="405111" cy="259045"/>
    <xdr:sp macro="" textlink="">
      <xdr:nvSpPr>
        <xdr:cNvPr id="206" name="n_4mainValue【体育館・プール】&#10;有形固定資産減価償却率">
          <a:extLst>
            <a:ext uri="{FF2B5EF4-FFF2-40B4-BE49-F238E27FC236}">
              <a16:creationId xmlns:a16="http://schemas.microsoft.com/office/drawing/2014/main" id="{1C56A7B1-6B3E-4E70-A371-C42890423126}"/>
            </a:ext>
          </a:extLst>
        </xdr:cNvPr>
        <xdr:cNvSpPr txBox="1"/>
      </xdr:nvSpPr>
      <xdr:spPr>
        <a:xfrm>
          <a:off x="894406" y="909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692FCDA-0BDE-4341-AA4D-A5371587E6C9}"/>
            </a:ext>
          </a:extLst>
        </xdr:cNvPr>
        <xdr:cNvSpPr/>
      </xdr:nvSpPr>
      <xdr:spPr>
        <a:xfrm>
          <a:off x="6284912" y="757237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86D8EBE-CECE-44DF-BFFD-3EBD54CBD0C6}"/>
            </a:ext>
          </a:extLst>
        </xdr:cNvPr>
        <xdr:cNvSpPr/>
      </xdr:nvSpPr>
      <xdr:spPr>
        <a:xfrm>
          <a:off x="640238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D161EEC-78EF-4733-9DC8-2EA82552ED05}"/>
            </a:ext>
          </a:extLst>
        </xdr:cNvPr>
        <xdr:cNvSpPr/>
      </xdr:nvSpPr>
      <xdr:spPr>
        <a:xfrm>
          <a:off x="640238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D33D77A-06EE-4898-960A-314F9D1B2C6F}"/>
            </a:ext>
          </a:extLst>
        </xdr:cNvPr>
        <xdr:cNvSpPr/>
      </xdr:nvSpPr>
      <xdr:spPr>
        <a:xfrm>
          <a:off x="73707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6DBF4E5-7E66-4A28-A0DD-52F01CAE505A}"/>
            </a:ext>
          </a:extLst>
        </xdr:cNvPr>
        <xdr:cNvSpPr/>
      </xdr:nvSpPr>
      <xdr:spPr>
        <a:xfrm>
          <a:off x="73707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A0E74B5-FC15-44D0-A9A7-267C3772F296}"/>
            </a:ext>
          </a:extLst>
        </xdr:cNvPr>
        <xdr:cNvSpPr/>
      </xdr:nvSpPr>
      <xdr:spPr>
        <a:xfrm>
          <a:off x="845661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381E488-D590-45AD-AAF9-5C53F0D2AAC3}"/>
            </a:ext>
          </a:extLst>
        </xdr:cNvPr>
        <xdr:cNvSpPr/>
      </xdr:nvSpPr>
      <xdr:spPr>
        <a:xfrm>
          <a:off x="845661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22EC23B-F3D6-4A0A-8107-1BCCEB94F8DC}"/>
            </a:ext>
          </a:extLst>
        </xdr:cNvPr>
        <xdr:cNvSpPr/>
      </xdr:nvSpPr>
      <xdr:spPr>
        <a:xfrm>
          <a:off x="6284912" y="864870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B6C63AC-FE4A-4293-8224-34A79DDD8DB8}"/>
            </a:ext>
          </a:extLst>
        </xdr:cNvPr>
        <xdr:cNvSpPr txBox="1"/>
      </xdr:nvSpPr>
      <xdr:spPr>
        <a:xfrm>
          <a:off x="6246812"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5645F86-90F7-4FB1-8E65-5118E88D81A6}"/>
            </a:ext>
          </a:extLst>
        </xdr:cNvPr>
        <xdr:cNvCxnSpPr/>
      </xdr:nvCxnSpPr>
      <xdr:spPr>
        <a:xfrm>
          <a:off x="6284912" y="108108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EF73B8F-81E5-4DD2-B2CA-B88254863C44}"/>
            </a:ext>
          </a:extLst>
        </xdr:cNvPr>
        <xdr:cNvCxnSpPr/>
      </xdr:nvCxnSpPr>
      <xdr:spPr>
        <a:xfrm>
          <a:off x="6284912" y="104489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DB0766D0-CAA8-43B3-B42C-C4E9C262E434}"/>
            </a:ext>
          </a:extLst>
        </xdr:cNvPr>
        <xdr:cNvSpPr txBox="1"/>
      </xdr:nvSpPr>
      <xdr:spPr>
        <a:xfrm>
          <a:off x="5836783"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D8807A8C-CFE6-4F37-8B22-F495014992D7}"/>
            </a:ext>
          </a:extLst>
        </xdr:cNvPr>
        <xdr:cNvCxnSpPr/>
      </xdr:nvCxnSpPr>
      <xdr:spPr>
        <a:xfrm>
          <a:off x="6284912" y="100869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92B6EB5E-187E-4AB2-8BBA-5247E241A454}"/>
            </a:ext>
          </a:extLst>
        </xdr:cNvPr>
        <xdr:cNvSpPr txBox="1"/>
      </xdr:nvSpPr>
      <xdr:spPr>
        <a:xfrm>
          <a:off x="5836783"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F7CA51B6-2EF0-4021-9C97-42571A34475C}"/>
            </a:ext>
          </a:extLst>
        </xdr:cNvPr>
        <xdr:cNvCxnSpPr/>
      </xdr:nvCxnSpPr>
      <xdr:spPr>
        <a:xfrm>
          <a:off x="6284912" y="97250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5BFA3EBF-E0D2-4F11-B629-093963F447EA}"/>
            </a:ext>
          </a:extLst>
        </xdr:cNvPr>
        <xdr:cNvSpPr txBox="1"/>
      </xdr:nvSpPr>
      <xdr:spPr>
        <a:xfrm>
          <a:off x="5836783"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9F64E44-BB41-44B2-83EA-35FAE2DA9D31}"/>
            </a:ext>
          </a:extLst>
        </xdr:cNvPr>
        <xdr:cNvCxnSpPr/>
      </xdr:nvCxnSpPr>
      <xdr:spPr>
        <a:xfrm>
          <a:off x="6284912" y="9372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93FD8641-D27B-4291-983D-494FC261EEA8}"/>
            </a:ext>
          </a:extLst>
        </xdr:cNvPr>
        <xdr:cNvSpPr txBox="1"/>
      </xdr:nvSpPr>
      <xdr:spPr>
        <a:xfrm>
          <a:off x="5836783" y="9239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FA33B97-D9BB-48D7-9580-5BB5BB962B9E}"/>
            </a:ext>
          </a:extLst>
        </xdr:cNvPr>
        <xdr:cNvCxnSpPr/>
      </xdr:nvCxnSpPr>
      <xdr:spPr>
        <a:xfrm>
          <a:off x="6284912" y="90106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E07177B9-2AA8-4FEC-B620-0575B27C4A1A}"/>
            </a:ext>
          </a:extLst>
        </xdr:cNvPr>
        <xdr:cNvSpPr txBox="1"/>
      </xdr:nvSpPr>
      <xdr:spPr>
        <a:xfrm>
          <a:off x="5836783" y="887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E435699-AE71-4765-953F-233B32BA8F7C}"/>
            </a:ext>
          </a:extLst>
        </xdr:cNvPr>
        <xdr:cNvCxnSpPr/>
      </xdr:nvCxnSpPr>
      <xdr:spPr>
        <a:xfrm>
          <a:off x="6284912" y="86487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22B9AC25-9F52-430B-8B4E-A93F6BFE18AA}"/>
            </a:ext>
          </a:extLst>
        </xdr:cNvPr>
        <xdr:cNvSpPr txBox="1"/>
      </xdr:nvSpPr>
      <xdr:spPr>
        <a:xfrm>
          <a:off x="5836783"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8E49592E-7F39-4880-BBF5-DB935A511D7C}"/>
            </a:ext>
          </a:extLst>
        </xdr:cNvPr>
        <xdr:cNvSpPr/>
      </xdr:nvSpPr>
      <xdr:spPr>
        <a:xfrm>
          <a:off x="6284912" y="864870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D5CC94DA-B62F-4052-90AC-8566D1FADA4E}"/>
            </a:ext>
          </a:extLst>
        </xdr:cNvPr>
        <xdr:cNvCxnSpPr/>
      </xdr:nvCxnSpPr>
      <xdr:spPr>
        <a:xfrm flipV="1">
          <a:off x="9952990" y="9019540"/>
          <a:ext cx="0" cy="13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79DB7027-E586-4FCE-BB66-412BB0554C3D}"/>
            </a:ext>
          </a:extLst>
        </xdr:cNvPr>
        <xdr:cNvSpPr txBox="1"/>
      </xdr:nvSpPr>
      <xdr:spPr>
        <a:xfrm>
          <a:off x="9991725" y="104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318917C2-6C1D-4892-85EE-0D3409E7EB70}"/>
            </a:ext>
          </a:extLst>
        </xdr:cNvPr>
        <xdr:cNvCxnSpPr/>
      </xdr:nvCxnSpPr>
      <xdr:spPr>
        <a:xfrm>
          <a:off x="9879012" y="1041177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33" name="【体育館・プール】&#10;一人当たり面積最大値テキスト">
          <a:extLst>
            <a:ext uri="{FF2B5EF4-FFF2-40B4-BE49-F238E27FC236}">
              <a16:creationId xmlns:a16="http://schemas.microsoft.com/office/drawing/2014/main" id="{E30DA2DC-167C-492F-BE84-A7399B217916}"/>
            </a:ext>
          </a:extLst>
        </xdr:cNvPr>
        <xdr:cNvSpPr txBox="1"/>
      </xdr:nvSpPr>
      <xdr:spPr>
        <a:xfrm>
          <a:off x="9991725" y="880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34" name="直線コネクタ 233">
          <a:extLst>
            <a:ext uri="{FF2B5EF4-FFF2-40B4-BE49-F238E27FC236}">
              <a16:creationId xmlns:a16="http://schemas.microsoft.com/office/drawing/2014/main" id="{1DC134B7-9114-4AD5-BB62-FD90FB049F4A}"/>
            </a:ext>
          </a:extLst>
        </xdr:cNvPr>
        <xdr:cNvCxnSpPr/>
      </xdr:nvCxnSpPr>
      <xdr:spPr>
        <a:xfrm>
          <a:off x="9879012" y="90195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35" name="【体育館・プール】&#10;一人当たり面積平均値テキスト">
          <a:extLst>
            <a:ext uri="{FF2B5EF4-FFF2-40B4-BE49-F238E27FC236}">
              <a16:creationId xmlns:a16="http://schemas.microsoft.com/office/drawing/2014/main" id="{792A87CB-1D9C-4868-9057-6629048FCE1B}"/>
            </a:ext>
          </a:extLst>
        </xdr:cNvPr>
        <xdr:cNvSpPr txBox="1"/>
      </xdr:nvSpPr>
      <xdr:spPr>
        <a:xfrm>
          <a:off x="9991725" y="993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36" name="フローチャート: 判断 235">
          <a:extLst>
            <a:ext uri="{FF2B5EF4-FFF2-40B4-BE49-F238E27FC236}">
              <a16:creationId xmlns:a16="http://schemas.microsoft.com/office/drawing/2014/main" id="{BA3951BA-3813-4575-BB2F-0E8FAAA66791}"/>
            </a:ext>
          </a:extLst>
        </xdr:cNvPr>
        <xdr:cNvSpPr/>
      </xdr:nvSpPr>
      <xdr:spPr>
        <a:xfrm>
          <a:off x="9917112" y="10067925"/>
          <a:ext cx="92075"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7" name="フローチャート: 判断 236">
          <a:extLst>
            <a:ext uri="{FF2B5EF4-FFF2-40B4-BE49-F238E27FC236}">
              <a16:creationId xmlns:a16="http://schemas.microsoft.com/office/drawing/2014/main" id="{5C4BC2F0-B2A4-4A0F-9E13-4B57807444A7}"/>
            </a:ext>
          </a:extLst>
        </xdr:cNvPr>
        <xdr:cNvSpPr/>
      </xdr:nvSpPr>
      <xdr:spPr>
        <a:xfrm>
          <a:off x="9117012" y="10066655"/>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156210</xdr:rowOff>
    </xdr:from>
    <xdr:to>
      <xdr:col>46</xdr:col>
      <xdr:colOff>38100</xdr:colOff>
      <xdr:row>62</xdr:row>
      <xdr:rowOff>86360</xdr:rowOff>
    </xdr:to>
    <xdr:sp macro="" textlink="">
      <xdr:nvSpPr>
        <xdr:cNvPr id="238" name="フローチャート: 判断 237">
          <a:extLst>
            <a:ext uri="{FF2B5EF4-FFF2-40B4-BE49-F238E27FC236}">
              <a16:creationId xmlns:a16="http://schemas.microsoft.com/office/drawing/2014/main" id="{2F4F6C8B-AB23-4DF3-A72C-418039B95CB4}"/>
            </a:ext>
          </a:extLst>
        </xdr:cNvPr>
        <xdr:cNvSpPr/>
      </xdr:nvSpPr>
      <xdr:spPr>
        <a:xfrm>
          <a:off x="8275637" y="10047922"/>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162560</xdr:rowOff>
    </xdr:from>
    <xdr:to>
      <xdr:col>41</xdr:col>
      <xdr:colOff>101600</xdr:colOff>
      <xdr:row>62</xdr:row>
      <xdr:rowOff>92710</xdr:rowOff>
    </xdr:to>
    <xdr:sp macro="" textlink="">
      <xdr:nvSpPr>
        <xdr:cNvPr id="239" name="フローチャート: 判断 238">
          <a:extLst>
            <a:ext uri="{FF2B5EF4-FFF2-40B4-BE49-F238E27FC236}">
              <a16:creationId xmlns:a16="http://schemas.microsoft.com/office/drawing/2014/main" id="{5FDDEEAE-20A4-4A63-B2A9-D4AFD1B8E7D1}"/>
            </a:ext>
          </a:extLst>
        </xdr:cNvPr>
        <xdr:cNvSpPr/>
      </xdr:nvSpPr>
      <xdr:spPr>
        <a:xfrm>
          <a:off x="7419975" y="10049510"/>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0</xdr:rowOff>
    </xdr:from>
    <xdr:to>
      <xdr:col>36</xdr:col>
      <xdr:colOff>165100</xdr:colOff>
      <xdr:row>62</xdr:row>
      <xdr:rowOff>101600</xdr:rowOff>
    </xdr:to>
    <xdr:sp macro="" textlink="">
      <xdr:nvSpPr>
        <xdr:cNvPr id="240" name="フローチャート: 判断 239">
          <a:extLst>
            <a:ext uri="{FF2B5EF4-FFF2-40B4-BE49-F238E27FC236}">
              <a16:creationId xmlns:a16="http://schemas.microsoft.com/office/drawing/2014/main" id="{F28F43C2-D4A9-4FF6-9A3D-8D7F0FAC7611}"/>
            </a:ext>
          </a:extLst>
        </xdr:cNvPr>
        <xdr:cNvSpPr/>
      </xdr:nvSpPr>
      <xdr:spPr>
        <a:xfrm>
          <a:off x="6583362" y="10048875"/>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3D3B3C8-3071-4751-B258-BA04C4B28A10}"/>
            </a:ext>
          </a:extLst>
        </xdr:cNvPr>
        <xdr:cNvSpPr txBox="1"/>
      </xdr:nvSpPr>
      <xdr:spPr>
        <a:xfrm>
          <a:off x="9772650"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BECEFA6-42BA-439B-957E-AAC3E0C21804}"/>
            </a:ext>
          </a:extLst>
        </xdr:cNvPr>
        <xdr:cNvSpPr txBox="1"/>
      </xdr:nvSpPr>
      <xdr:spPr>
        <a:xfrm>
          <a:off x="89820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A6F4B30-ED16-4145-B00A-655E1F54FDD4}"/>
            </a:ext>
          </a:extLst>
        </xdr:cNvPr>
        <xdr:cNvSpPr txBox="1"/>
      </xdr:nvSpPr>
      <xdr:spPr>
        <a:xfrm>
          <a:off x="81454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1673DED-D127-42C5-AE3F-F8821EB3D619}"/>
            </a:ext>
          </a:extLst>
        </xdr:cNvPr>
        <xdr:cNvSpPr txBox="1"/>
      </xdr:nvSpPr>
      <xdr:spPr>
        <a:xfrm>
          <a:off x="72945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F89F770-A7FE-4657-88B4-554284326755}"/>
            </a:ext>
          </a:extLst>
        </xdr:cNvPr>
        <xdr:cNvSpPr txBox="1"/>
      </xdr:nvSpPr>
      <xdr:spPr>
        <a:xfrm>
          <a:off x="644842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40640</xdr:rowOff>
    </xdr:from>
    <xdr:to>
      <xdr:col>55</xdr:col>
      <xdr:colOff>50800</xdr:colOff>
      <xdr:row>63</xdr:row>
      <xdr:rowOff>142240</xdr:rowOff>
    </xdr:to>
    <xdr:sp macro="" textlink="">
      <xdr:nvSpPr>
        <xdr:cNvPr id="246" name="楕円 245">
          <a:extLst>
            <a:ext uri="{FF2B5EF4-FFF2-40B4-BE49-F238E27FC236}">
              <a16:creationId xmlns:a16="http://schemas.microsoft.com/office/drawing/2014/main" id="{5E3C4A8F-406D-4BF1-8EE6-667691175C9B}"/>
            </a:ext>
          </a:extLst>
        </xdr:cNvPr>
        <xdr:cNvSpPr/>
      </xdr:nvSpPr>
      <xdr:spPr>
        <a:xfrm>
          <a:off x="9917112" y="10256202"/>
          <a:ext cx="92075"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127017</xdr:rowOff>
    </xdr:from>
    <xdr:ext cx="469744" cy="259045"/>
    <xdr:sp macro="" textlink="">
      <xdr:nvSpPr>
        <xdr:cNvPr id="247" name="【体育館・プール】&#10;一人当たり面積該当値テキスト">
          <a:extLst>
            <a:ext uri="{FF2B5EF4-FFF2-40B4-BE49-F238E27FC236}">
              <a16:creationId xmlns:a16="http://schemas.microsoft.com/office/drawing/2014/main" id="{9A4BFA58-24EA-4D45-AAE4-38B79CCD5508}"/>
            </a:ext>
          </a:extLst>
        </xdr:cNvPr>
        <xdr:cNvSpPr txBox="1"/>
      </xdr:nvSpPr>
      <xdr:spPr>
        <a:xfrm>
          <a:off x="9991725" y="1018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41910</xdr:rowOff>
    </xdr:from>
    <xdr:to>
      <xdr:col>50</xdr:col>
      <xdr:colOff>165100</xdr:colOff>
      <xdr:row>63</xdr:row>
      <xdr:rowOff>143510</xdr:rowOff>
    </xdr:to>
    <xdr:sp macro="" textlink="">
      <xdr:nvSpPr>
        <xdr:cNvPr id="248" name="楕円 247">
          <a:extLst>
            <a:ext uri="{FF2B5EF4-FFF2-40B4-BE49-F238E27FC236}">
              <a16:creationId xmlns:a16="http://schemas.microsoft.com/office/drawing/2014/main" id="{1465D884-76EE-4951-83F8-BBC650024FF1}"/>
            </a:ext>
          </a:extLst>
        </xdr:cNvPr>
        <xdr:cNvSpPr/>
      </xdr:nvSpPr>
      <xdr:spPr>
        <a:xfrm>
          <a:off x="9117012" y="10257472"/>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91440</xdr:rowOff>
    </xdr:from>
    <xdr:to>
      <xdr:col>55</xdr:col>
      <xdr:colOff>0</xdr:colOff>
      <xdr:row>63</xdr:row>
      <xdr:rowOff>92710</xdr:rowOff>
    </xdr:to>
    <xdr:cxnSp macro="">
      <xdr:nvCxnSpPr>
        <xdr:cNvPr id="249" name="直線コネクタ 248">
          <a:extLst>
            <a:ext uri="{FF2B5EF4-FFF2-40B4-BE49-F238E27FC236}">
              <a16:creationId xmlns:a16="http://schemas.microsoft.com/office/drawing/2014/main" id="{C0B2876B-988C-4F5A-83AC-42DACF0BE017}"/>
            </a:ext>
          </a:extLst>
        </xdr:cNvPr>
        <xdr:cNvCxnSpPr/>
      </xdr:nvCxnSpPr>
      <xdr:spPr>
        <a:xfrm flipV="1">
          <a:off x="9163050" y="10307002"/>
          <a:ext cx="7905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43180</xdr:rowOff>
    </xdr:from>
    <xdr:to>
      <xdr:col>46</xdr:col>
      <xdr:colOff>38100</xdr:colOff>
      <xdr:row>63</xdr:row>
      <xdr:rowOff>144780</xdr:rowOff>
    </xdr:to>
    <xdr:sp macro="" textlink="">
      <xdr:nvSpPr>
        <xdr:cNvPr id="250" name="楕円 249">
          <a:extLst>
            <a:ext uri="{FF2B5EF4-FFF2-40B4-BE49-F238E27FC236}">
              <a16:creationId xmlns:a16="http://schemas.microsoft.com/office/drawing/2014/main" id="{5FA122CB-322C-430C-A81F-998B1956C31F}"/>
            </a:ext>
          </a:extLst>
        </xdr:cNvPr>
        <xdr:cNvSpPr/>
      </xdr:nvSpPr>
      <xdr:spPr>
        <a:xfrm>
          <a:off x="8275637" y="10258742"/>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92710</xdr:rowOff>
    </xdr:from>
    <xdr:to>
      <xdr:col>50</xdr:col>
      <xdr:colOff>114300</xdr:colOff>
      <xdr:row>63</xdr:row>
      <xdr:rowOff>93980</xdr:rowOff>
    </xdr:to>
    <xdr:cxnSp macro="">
      <xdr:nvCxnSpPr>
        <xdr:cNvPr id="251" name="直線コネクタ 250">
          <a:extLst>
            <a:ext uri="{FF2B5EF4-FFF2-40B4-BE49-F238E27FC236}">
              <a16:creationId xmlns:a16="http://schemas.microsoft.com/office/drawing/2014/main" id="{FAFC0039-21BD-447F-B474-7E0A54D7290A}"/>
            </a:ext>
          </a:extLst>
        </xdr:cNvPr>
        <xdr:cNvCxnSpPr/>
      </xdr:nvCxnSpPr>
      <xdr:spPr>
        <a:xfrm flipV="1">
          <a:off x="8326437" y="10308272"/>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44450</xdr:rowOff>
    </xdr:from>
    <xdr:to>
      <xdr:col>41</xdr:col>
      <xdr:colOff>101600</xdr:colOff>
      <xdr:row>63</xdr:row>
      <xdr:rowOff>146050</xdr:rowOff>
    </xdr:to>
    <xdr:sp macro="" textlink="">
      <xdr:nvSpPr>
        <xdr:cNvPr id="252" name="楕円 251">
          <a:extLst>
            <a:ext uri="{FF2B5EF4-FFF2-40B4-BE49-F238E27FC236}">
              <a16:creationId xmlns:a16="http://schemas.microsoft.com/office/drawing/2014/main" id="{00188FB0-C9C2-402A-9DEE-9FDF85F2B2E4}"/>
            </a:ext>
          </a:extLst>
        </xdr:cNvPr>
        <xdr:cNvSpPr/>
      </xdr:nvSpPr>
      <xdr:spPr>
        <a:xfrm>
          <a:off x="7419975" y="10260012"/>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93980</xdr:rowOff>
    </xdr:from>
    <xdr:to>
      <xdr:col>45</xdr:col>
      <xdr:colOff>177800</xdr:colOff>
      <xdr:row>63</xdr:row>
      <xdr:rowOff>95250</xdr:rowOff>
    </xdr:to>
    <xdr:cxnSp macro="">
      <xdr:nvCxnSpPr>
        <xdr:cNvPr id="253" name="直線コネクタ 252">
          <a:extLst>
            <a:ext uri="{FF2B5EF4-FFF2-40B4-BE49-F238E27FC236}">
              <a16:creationId xmlns:a16="http://schemas.microsoft.com/office/drawing/2014/main" id="{BF382897-8032-4F21-BEA4-3390C188E7E5}"/>
            </a:ext>
          </a:extLst>
        </xdr:cNvPr>
        <xdr:cNvCxnSpPr/>
      </xdr:nvCxnSpPr>
      <xdr:spPr>
        <a:xfrm flipV="1">
          <a:off x="7475537" y="10304780"/>
          <a:ext cx="8509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48260</xdr:rowOff>
    </xdr:from>
    <xdr:to>
      <xdr:col>36</xdr:col>
      <xdr:colOff>165100</xdr:colOff>
      <xdr:row>63</xdr:row>
      <xdr:rowOff>149860</xdr:rowOff>
    </xdr:to>
    <xdr:sp macro="" textlink="">
      <xdr:nvSpPr>
        <xdr:cNvPr id="254" name="楕円 253">
          <a:extLst>
            <a:ext uri="{FF2B5EF4-FFF2-40B4-BE49-F238E27FC236}">
              <a16:creationId xmlns:a16="http://schemas.microsoft.com/office/drawing/2014/main" id="{95EF222C-0C66-4D04-930F-F3BE29C65AB9}"/>
            </a:ext>
          </a:extLst>
        </xdr:cNvPr>
        <xdr:cNvSpPr/>
      </xdr:nvSpPr>
      <xdr:spPr>
        <a:xfrm>
          <a:off x="6583362" y="10259060"/>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95250</xdr:rowOff>
    </xdr:from>
    <xdr:to>
      <xdr:col>41</xdr:col>
      <xdr:colOff>50800</xdr:colOff>
      <xdr:row>63</xdr:row>
      <xdr:rowOff>99060</xdr:rowOff>
    </xdr:to>
    <xdr:cxnSp macro="">
      <xdr:nvCxnSpPr>
        <xdr:cNvPr id="255" name="直線コネクタ 254">
          <a:extLst>
            <a:ext uri="{FF2B5EF4-FFF2-40B4-BE49-F238E27FC236}">
              <a16:creationId xmlns:a16="http://schemas.microsoft.com/office/drawing/2014/main" id="{65629CF2-662D-428A-9BF1-7EA9F78F1A3D}"/>
            </a:ext>
          </a:extLst>
        </xdr:cNvPr>
        <xdr:cNvCxnSpPr/>
      </xdr:nvCxnSpPr>
      <xdr:spPr>
        <a:xfrm flipV="1">
          <a:off x="6629400" y="10306050"/>
          <a:ext cx="846137"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135907</xdr:rowOff>
    </xdr:from>
    <xdr:ext cx="469744" cy="259045"/>
    <xdr:sp macro="" textlink="">
      <xdr:nvSpPr>
        <xdr:cNvPr id="256" name="n_1aveValue【体育館・プール】&#10;一人当たり面積">
          <a:extLst>
            <a:ext uri="{FF2B5EF4-FFF2-40B4-BE49-F238E27FC236}">
              <a16:creationId xmlns:a16="http://schemas.microsoft.com/office/drawing/2014/main" id="{A0C74466-1F45-4497-858E-38F3AC0A06E4}"/>
            </a:ext>
          </a:extLst>
        </xdr:cNvPr>
        <xdr:cNvSpPr txBox="1"/>
      </xdr:nvSpPr>
      <xdr:spPr>
        <a:xfrm>
          <a:off x="8925002" y="986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102887</xdr:rowOff>
    </xdr:from>
    <xdr:ext cx="469744" cy="259045"/>
    <xdr:sp macro="" textlink="">
      <xdr:nvSpPr>
        <xdr:cNvPr id="257" name="n_2aveValue【体育館・プール】&#10;一人当たり面積">
          <a:extLst>
            <a:ext uri="{FF2B5EF4-FFF2-40B4-BE49-F238E27FC236}">
              <a16:creationId xmlns:a16="http://schemas.microsoft.com/office/drawing/2014/main" id="{476E0114-C1A5-4829-BD1E-6827FC6E3F79}"/>
            </a:ext>
          </a:extLst>
        </xdr:cNvPr>
        <xdr:cNvSpPr txBox="1"/>
      </xdr:nvSpPr>
      <xdr:spPr>
        <a:xfrm>
          <a:off x="8096327" y="982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109237</xdr:rowOff>
    </xdr:from>
    <xdr:ext cx="469744" cy="259045"/>
    <xdr:sp macro="" textlink="">
      <xdr:nvSpPr>
        <xdr:cNvPr id="258" name="n_3aveValue【体育館・プール】&#10;一人当たり面積">
          <a:extLst>
            <a:ext uri="{FF2B5EF4-FFF2-40B4-BE49-F238E27FC236}">
              <a16:creationId xmlns:a16="http://schemas.microsoft.com/office/drawing/2014/main" id="{19C18ECE-C872-4958-A1A6-44F6BD55B45F}"/>
            </a:ext>
          </a:extLst>
        </xdr:cNvPr>
        <xdr:cNvSpPr txBox="1"/>
      </xdr:nvSpPr>
      <xdr:spPr>
        <a:xfrm>
          <a:off x="7250189" y="983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118127</xdr:rowOff>
    </xdr:from>
    <xdr:ext cx="469744" cy="259045"/>
    <xdr:sp macro="" textlink="">
      <xdr:nvSpPr>
        <xdr:cNvPr id="259" name="n_4aveValue【体育館・プール】&#10;一人当たり面積">
          <a:extLst>
            <a:ext uri="{FF2B5EF4-FFF2-40B4-BE49-F238E27FC236}">
              <a16:creationId xmlns:a16="http://schemas.microsoft.com/office/drawing/2014/main" id="{631A3783-E1DF-4313-AB2F-7E106C13BF24}"/>
            </a:ext>
          </a:extLst>
        </xdr:cNvPr>
        <xdr:cNvSpPr txBox="1"/>
      </xdr:nvSpPr>
      <xdr:spPr>
        <a:xfrm>
          <a:off x="6408814" y="984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134637</xdr:rowOff>
    </xdr:from>
    <xdr:ext cx="469744" cy="259045"/>
    <xdr:sp macro="" textlink="">
      <xdr:nvSpPr>
        <xdr:cNvPr id="260" name="n_1mainValue【体育館・プール】&#10;一人当たり面積">
          <a:extLst>
            <a:ext uri="{FF2B5EF4-FFF2-40B4-BE49-F238E27FC236}">
              <a16:creationId xmlns:a16="http://schemas.microsoft.com/office/drawing/2014/main" id="{3C0BD00A-38D7-4A2C-B1C4-1684D74960D3}"/>
            </a:ext>
          </a:extLst>
        </xdr:cNvPr>
        <xdr:cNvSpPr txBox="1"/>
      </xdr:nvSpPr>
      <xdr:spPr>
        <a:xfrm>
          <a:off x="8925002" y="1034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135907</xdr:rowOff>
    </xdr:from>
    <xdr:ext cx="469744" cy="259045"/>
    <xdr:sp macro="" textlink="">
      <xdr:nvSpPr>
        <xdr:cNvPr id="261" name="n_2mainValue【体育館・プール】&#10;一人当たり面積">
          <a:extLst>
            <a:ext uri="{FF2B5EF4-FFF2-40B4-BE49-F238E27FC236}">
              <a16:creationId xmlns:a16="http://schemas.microsoft.com/office/drawing/2014/main" id="{3A181D85-1151-4828-AC26-7C91B26DC905}"/>
            </a:ext>
          </a:extLst>
        </xdr:cNvPr>
        <xdr:cNvSpPr txBox="1"/>
      </xdr:nvSpPr>
      <xdr:spPr>
        <a:xfrm>
          <a:off x="8096327" y="1035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137177</xdr:rowOff>
    </xdr:from>
    <xdr:ext cx="469744" cy="259045"/>
    <xdr:sp macro="" textlink="">
      <xdr:nvSpPr>
        <xdr:cNvPr id="262" name="n_3mainValue【体育館・プール】&#10;一人当たり面積">
          <a:extLst>
            <a:ext uri="{FF2B5EF4-FFF2-40B4-BE49-F238E27FC236}">
              <a16:creationId xmlns:a16="http://schemas.microsoft.com/office/drawing/2014/main" id="{4451E32F-47DA-4805-8F3B-DCF5D675EF19}"/>
            </a:ext>
          </a:extLst>
        </xdr:cNvPr>
        <xdr:cNvSpPr txBox="1"/>
      </xdr:nvSpPr>
      <xdr:spPr>
        <a:xfrm>
          <a:off x="7250189" y="103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140987</xdr:rowOff>
    </xdr:from>
    <xdr:ext cx="469744" cy="259045"/>
    <xdr:sp macro="" textlink="">
      <xdr:nvSpPr>
        <xdr:cNvPr id="263" name="n_4mainValue【体育館・プール】&#10;一人当たり面積">
          <a:extLst>
            <a:ext uri="{FF2B5EF4-FFF2-40B4-BE49-F238E27FC236}">
              <a16:creationId xmlns:a16="http://schemas.microsoft.com/office/drawing/2014/main" id="{CADE349F-49B4-4875-B714-13B3F56BD3B5}"/>
            </a:ext>
          </a:extLst>
        </xdr:cNvPr>
        <xdr:cNvSpPr txBox="1"/>
      </xdr:nvSpPr>
      <xdr:spPr>
        <a:xfrm>
          <a:off x="6408814"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BE4D3C4-8880-40B8-A185-BE3FD61D0CEA}"/>
            </a:ext>
          </a:extLst>
        </xdr:cNvPr>
        <xdr:cNvSpPr/>
      </xdr:nvSpPr>
      <xdr:spPr>
        <a:xfrm>
          <a:off x="723900" y="111728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A043060-EBD1-46BE-BDB1-C4AFFC4EA638}"/>
            </a:ext>
          </a:extLst>
        </xdr:cNvPr>
        <xdr:cNvSpPr/>
      </xdr:nvSpPr>
      <xdr:spPr>
        <a:xfrm>
          <a:off x="8556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F0D0650-0409-431F-9FF4-4BFC1F101AC7}"/>
            </a:ext>
          </a:extLst>
        </xdr:cNvPr>
        <xdr:cNvSpPr/>
      </xdr:nvSpPr>
      <xdr:spPr>
        <a:xfrm>
          <a:off x="8556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48E0AA5-6101-4FAB-B3B9-439034EFD5C6}"/>
            </a:ext>
          </a:extLst>
        </xdr:cNvPr>
        <xdr:cNvSpPr/>
      </xdr:nvSpPr>
      <xdr:spPr>
        <a:xfrm>
          <a:off x="18097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A6854C5-AC04-45FF-A372-60246FFEE1F8}"/>
            </a:ext>
          </a:extLst>
        </xdr:cNvPr>
        <xdr:cNvSpPr/>
      </xdr:nvSpPr>
      <xdr:spPr>
        <a:xfrm>
          <a:off x="18097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32EC678-3F8E-4E24-8795-EEDBD1D34552}"/>
            </a:ext>
          </a:extLst>
        </xdr:cNvPr>
        <xdr:cNvSpPr/>
      </xdr:nvSpPr>
      <xdr:spPr>
        <a:xfrm>
          <a:off x="289560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7AAC343-5298-4846-8BF5-C366EEDA4BB5}"/>
            </a:ext>
          </a:extLst>
        </xdr:cNvPr>
        <xdr:cNvSpPr/>
      </xdr:nvSpPr>
      <xdr:spPr>
        <a:xfrm>
          <a:off x="289560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F61B898-6B08-4C75-A381-CFDB5562E97C}"/>
            </a:ext>
          </a:extLst>
        </xdr:cNvPr>
        <xdr:cNvSpPr/>
      </xdr:nvSpPr>
      <xdr:spPr>
        <a:xfrm>
          <a:off x="723900" y="122491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61ADB25-3E13-4F41-9508-A5D05E8FA156}"/>
            </a:ext>
          </a:extLst>
        </xdr:cNvPr>
        <xdr:cNvSpPr txBox="1"/>
      </xdr:nvSpPr>
      <xdr:spPr>
        <a:xfrm>
          <a:off x="6953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546A9DC-63EE-471F-BFBC-BB324D0E7F81}"/>
            </a:ext>
          </a:extLst>
        </xdr:cNvPr>
        <xdr:cNvCxnSpPr/>
      </xdr:nvCxnSpPr>
      <xdr:spPr>
        <a:xfrm>
          <a:off x="723900"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47268CAF-2FB2-412F-844D-817E55A11149}"/>
            </a:ext>
          </a:extLst>
        </xdr:cNvPr>
        <xdr:cNvSpPr txBox="1"/>
      </xdr:nvSpPr>
      <xdr:spPr>
        <a:xfrm>
          <a:off x="2852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2C5AF45D-A034-4068-B4CE-B1817FD425CA}"/>
            </a:ext>
          </a:extLst>
        </xdr:cNvPr>
        <xdr:cNvCxnSpPr/>
      </xdr:nvCxnSpPr>
      <xdr:spPr>
        <a:xfrm>
          <a:off x="723900" y="139731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CA6AB436-7449-48E9-8F26-3CD7EB943072}"/>
            </a:ext>
          </a:extLst>
        </xdr:cNvPr>
        <xdr:cNvSpPr txBox="1"/>
      </xdr:nvSpPr>
      <xdr:spPr>
        <a:xfrm>
          <a:off x="285296"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D968651E-BFDA-4099-A1E8-1F851B80426F}"/>
            </a:ext>
          </a:extLst>
        </xdr:cNvPr>
        <xdr:cNvCxnSpPr/>
      </xdr:nvCxnSpPr>
      <xdr:spPr>
        <a:xfrm>
          <a:off x="723900" y="135445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8F2BDB5C-8B51-47B4-A5C0-9C2B54669FDF}"/>
            </a:ext>
          </a:extLst>
        </xdr:cNvPr>
        <xdr:cNvSpPr txBox="1"/>
      </xdr:nvSpPr>
      <xdr:spPr>
        <a:xfrm>
          <a:off x="354178" y="13411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77AF5D8-DB6B-4F68-BF64-D240EFAD72F3}"/>
            </a:ext>
          </a:extLst>
        </xdr:cNvPr>
        <xdr:cNvCxnSpPr/>
      </xdr:nvCxnSpPr>
      <xdr:spPr>
        <a:xfrm>
          <a:off x="723900" y="131159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D8905AC8-CFA3-42FF-B054-82627240B414}"/>
            </a:ext>
          </a:extLst>
        </xdr:cNvPr>
        <xdr:cNvSpPr txBox="1"/>
      </xdr:nvSpPr>
      <xdr:spPr>
        <a:xfrm>
          <a:off x="354178" y="12973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E8376C02-9653-46A1-A696-F72B8B97EE44}"/>
            </a:ext>
          </a:extLst>
        </xdr:cNvPr>
        <xdr:cNvCxnSpPr/>
      </xdr:nvCxnSpPr>
      <xdr:spPr>
        <a:xfrm>
          <a:off x="723900" y="126777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32A39F73-23A0-46E1-8CEA-95A4B3E81E8B}"/>
            </a:ext>
          </a:extLst>
        </xdr:cNvPr>
        <xdr:cNvSpPr txBox="1"/>
      </xdr:nvSpPr>
      <xdr:spPr>
        <a:xfrm>
          <a:off x="354178" y="1254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50443B5E-2355-4B3F-BCE6-1D9AA7D0CF9D}"/>
            </a:ext>
          </a:extLst>
        </xdr:cNvPr>
        <xdr:cNvCxnSpPr/>
      </xdr:nvCxnSpPr>
      <xdr:spPr>
        <a:xfrm>
          <a:off x="723900"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FC995D10-8E09-402E-B084-7864B7E6D319}"/>
            </a:ext>
          </a:extLst>
        </xdr:cNvPr>
        <xdr:cNvSpPr txBox="1"/>
      </xdr:nvSpPr>
      <xdr:spPr>
        <a:xfrm>
          <a:off x="354178" y="12116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FD9A8525-4CF8-47AB-AFB6-B957A08AD75C}"/>
            </a:ext>
          </a:extLst>
        </xdr:cNvPr>
        <xdr:cNvSpPr/>
      </xdr:nvSpPr>
      <xdr:spPr>
        <a:xfrm>
          <a:off x="723900" y="122491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286" name="直線コネクタ 285">
          <a:extLst>
            <a:ext uri="{FF2B5EF4-FFF2-40B4-BE49-F238E27FC236}">
              <a16:creationId xmlns:a16="http://schemas.microsoft.com/office/drawing/2014/main" id="{D4C776FC-B8C4-403E-A50E-D70161C10176}"/>
            </a:ext>
          </a:extLst>
        </xdr:cNvPr>
        <xdr:cNvCxnSpPr/>
      </xdr:nvCxnSpPr>
      <xdr:spPr>
        <a:xfrm flipV="1">
          <a:off x="4411027" y="12582144"/>
          <a:ext cx="0" cy="1341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C9085CF4-98A6-4643-92BB-AAEA265982C9}"/>
            </a:ext>
          </a:extLst>
        </xdr:cNvPr>
        <xdr:cNvSpPr txBox="1"/>
      </xdr:nvSpPr>
      <xdr:spPr>
        <a:xfrm>
          <a:off x="4449762" y="13927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288" name="直線コネクタ 287">
          <a:extLst>
            <a:ext uri="{FF2B5EF4-FFF2-40B4-BE49-F238E27FC236}">
              <a16:creationId xmlns:a16="http://schemas.microsoft.com/office/drawing/2014/main" id="{E082348E-2B60-4539-80E8-9A092F41690C}"/>
            </a:ext>
          </a:extLst>
        </xdr:cNvPr>
        <xdr:cNvCxnSpPr/>
      </xdr:nvCxnSpPr>
      <xdr:spPr>
        <a:xfrm>
          <a:off x="4332287" y="1392345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CBC5D764-F62B-4899-BE33-85C4B0CBD6FE}"/>
            </a:ext>
          </a:extLst>
        </xdr:cNvPr>
        <xdr:cNvSpPr txBox="1"/>
      </xdr:nvSpPr>
      <xdr:spPr>
        <a:xfrm>
          <a:off x="4449762" y="12371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90" name="直線コネクタ 289">
          <a:extLst>
            <a:ext uri="{FF2B5EF4-FFF2-40B4-BE49-F238E27FC236}">
              <a16:creationId xmlns:a16="http://schemas.microsoft.com/office/drawing/2014/main" id="{449A3195-27D6-47AD-98E2-11B8FC0DE140}"/>
            </a:ext>
          </a:extLst>
        </xdr:cNvPr>
        <xdr:cNvCxnSpPr/>
      </xdr:nvCxnSpPr>
      <xdr:spPr>
        <a:xfrm>
          <a:off x="4332287" y="1258214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150892</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9B9DAF33-A4E9-40E6-9309-5ABFCA66A103}"/>
            </a:ext>
          </a:extLst>
        </xdr:cNvPr>
        <xdr:cNvSpPr txBox="1"/>
      </xdr:nvSpPr>
      <xdr:spPr>
        <a:xfrm>
          <a:off x="4449762" y="13114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92" name="フローチャート: 判断 291">
          <a:extLst>
            <a:ext uri="{FF2B5EF4-FFF2-40B4-BE49-F238E27FC236}">
              <a16:creationId xmlns:a16="http://schemas.microsoft.com/office/drawing/2014/main" id="{45EF3C64-7475-46DE-946E-20B87140904B}"/>
            </a:ext>
          </a:extLst>
        </xdr:cNvPr>
        <xdr:cNvSpPr/>
      </xdr:nvSpPr>
      <xdr:spPr>
        <a:xfrm>
          <a:off x="4360862" y="13126465"/>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293" name="フローチャート: 判断 292">
          <a:extLst>
            <a:ext uri="{FF2B5EF4-FFF2-40B4-BE49-F238E27FC236}">
              <a16:creationId xmlns:a16="http://schemas.microsoft.com/office/drawing/2014/main" id="{54C4F308-7F4E-4D37-8A4E-5BFAD7DFCE1A}"/>
            </a:ext>
          </a:extLst>
        </xdr:cNvPr>
        <xdr:cNvSpPr/>
      </xdr:nvSpPr>
      <xdr:spPr>
        <a:xfrm>
          <a:off x="3570287" y="13094843"/>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85598</xdr:rowOff>
    </xdr:from>
    <xdr:to>
      <xdr:col>15</xdr:col>
      <xdr:colOff>101600</xdr:colOff>
      <xdr:row>81</xdr:row>
      <xdr:rowOff>15748</xdr:rowOff>
    </xdr:to>
    <xdr:sp macro="" textlink="">
      <xdr:nvSpPr>
        <xdr:cNvPr id="294" name="フローチャート: 判断 293">
          <a:extLst>
            <a:ext uri="{FF2B5EF4-FFF2-40B4-BE49-F238E27FC236}">
              <a16:creationId xmlns:a16="http://schemas.microsoft.com/office/drawing/2014/main" id="{94974B50-4041-4F24-B1D0-AB4C4872EC7C}"/>
            </a:ext>
          </a:extLst>
        </xdr:cNvPr>
        <xdr:cNvSpPr/>
      </xdr:nvSpPr>
      <xdr:spPr>
        <a:xfrm>
          <a:off x="2714625" y="13049123"/>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58165</xdr:rowOff>
    </xdr:from>
    <xdr:to>
      <xdr:col>10</xdr:col>
      <xdr:colOff>165100</xdr:colOff>
      <xdr:row>80</xdr:row>
      <xdr:rowOff>159765</xdr:rowOff>
    </xdr:to>
    <xdr:sp macro="" textlink="">
      <xdr:nvSpPr>
        <xdr:cNvPr id="295" name="フローチャート: 判断 294">
          <a:extLst>
            <a:ext uri="{FF2B5EF4-FFF2-40B4-BE49-F238E27FC236}">
              <a16:creationId xmlns:a16="http://schemas.microsoft.com/office/drawing/2014/main" id="{B5DEB61A-8F5B-4E54-B0F9-B9C3F503DAFF}"/>
            </a:ext>
          </a:extLst>
        </xdr:cNvPr>
        <xdr:cNvSpPr/>
      </xdr:nvSpPr>
      <xdr:spPr>
        <a:xfrm>
          <a:off x="1878012" y="130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44450</xdr:rowOff>
    </xdr:from>
    <xdr:to>
      <xdr:col>6</xdr:col>
      <xdr:colOff>38100</xdr:colOff>
      <xdr:row>80</xdr:row>
      <xdr:rowOff>146050</xdr:rowOff>
    </xdr:to>
    <xdr:sp macro="" textlink="">
      <xdr:nvSpPr>
        <xdr:cNvPr id="296" name="フローチャート: 判断 295">
          <a:extLst>
            <a:ext uri="{FF2B5EF4-FFF2-40B4-BE49-F238E27FC236}">
              <a16:creationId xmlns:a16="http://schemas.microsoft.com/office/drawing/2014/main" id="{3E253F9E-17FB-44AA-8B15-E25FC0CA9D29}"/>
            </a:ext>
          </a:extLst>
        </xdr:cNvPr>
        <xdr:cNvSpPr/>
      </xdr:nvSpPr>
      <xdr:spPr>
        <a:xfrm>
          <a:off x="1036637" y="13012737"/>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48472A2-E101-44BD-8CE2-87E2C71AA8A4}"/>
            </a:ext>
          </a:extLst>
        </xdr:cNvPr>
        <xdr:cNvSpPr txBox="1"/>
      </xdr:nvSpPr>
      <xdr:spPr>
        <a:xfrm>
          <a:off x="4230687"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150D3F7-008C-4F66-8692-31F1B91F769F}"/>
            </a:ext>
          </a:extLst>
        </xdr:cNvPr>
        <xdr:cNvSpPr txBox="1"/>
      </xdr:nvSpPr>
      <xdr:spPr>
        <a:xfrm>
          <a:off x="34401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105225E-F5FE-4E1D-A32A-372DB79559EA}"/>
            </a:ext>
          </a:extLst>
        </xdr:cNvPr>
        <xdr:cNvSpPr txBox="1"/>
      </xdr:nvSpPr>
      <xdr:spPr>
        <a:xfrm>
          <a:off x="25892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748555A-DBF1-4BD4-A007-84977E1BB8B6}"/>
            </a:ext>
          </a:extLst>
        </xdr:cNvPr>
        <xdr:cNvSpPr txBox="1"/>
      </xdr:nvSpPr>
      <xdr:spPr>
        <a:xfrm>
          <a:off x="17430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DCF16C7-683A-45F1-9B58-B4CC48296280}"/>
            </a:ext>
          </a:extLst>
        </xdr:cNvPr>
        <xdr:cNvSpPr txBox="1"/>
      </xdr:nvSpPr>
      <xdr:spPr>
        <a:xfrm>
          <a:off x="9064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81026</xdr:rowOff>
    </xdr:from>
    <xdr:to>
      <xdr:col>24</xdr:col>
      <xdr:colOff>114300</xdr:colOff>
      <xdr:row>80</xdr:row>
      <xdr:rowOff>11176</xdr:rowOff>
    </xdr:to>
    <xdr:sp macro="" textlink="">
      <xdr:nvSpPr>
        <xdr:cNvPr id="302" name="楕円 301">
          <a:extLst>
            <a:ext uri="{FF2B5EF4-FFF2-40B4-BE49-F238E27FC236}">
              <a16:creationId xmlns:a16="http://schemas.microsoft.com/office/drawing/2014/main" id="{FDA07DA4-AD15-46F6-983B-2A5B9B65F902}"/>
            </a:ext>
          </a:extLst>
        </xdr:cNvPr>
        <xdr:cNvSpPr/>
      </xdr:nvSpPr>
      <xdr:spPr>
        <a:xfrm>
          <a:off x="4360862" y="12887388"/>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103903</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E910CF80-6A46-4509-907B-CA201061109A}"/>
            </a:ext>
          </a:extLst>
        </xdr:cNvPr>
        <xdr:cNvSpPr txBox="1"/>
      </xdr:nvSpPr>
      <xdr:spPr>
        <a:xfrm>
          <a:off x="4449762" y="1274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39878</xdr:rowOff>
    </xdr:from>
    <xdr:to>
      <xdr:col>20</xdr:col>
      <xdr:colOff>38100</xdr:colOff>
      <xdr:row>79</xdr:row>
      <xdr:rowOff>141478</xdr:rowOff>
    </xdr:to>
    <xdr:sp macro="" textlink="">
      <xdr:nvSpPr>
        <xdr:cNvPr id="304" name="楕円 303">
          <a:extLst>
            <a:ext uri="{FF2B5EF4-FFF2-40B4-BE49-F238E27FC236}">
              <a16:creationId xmlns:a16="http://schemas.microsoft.com/office/drawing/2014/main" id="{B35ABF8A-B498-4255-BAFF-4BB0AF19B120}"/>
            </a:ext>
          </a:extLst>
        </xdr:cNvPr>
        <xdr:cNvSpPr/>
      </xdr:nvSpPr>
      <xdr:spPr>
        <a:xfrm>
          <a:off x="3570287" y="12841478"/>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90678</xdr:rowOff>
    </xdr:from>
    <xdr:to>
      <xdr:col>24</xdr:col>
      <xdr:colOff>63500</xdr:colOff>
      <xdr:row>79</xdr:row>
      <xdr:rowOff>131826</xdr:rowOff>
    </xdr:to>
    <xdr:cxnSp macro="">
      <xdr:nvCxnSpPr>
        <xdr:cNvPr id="305" name="直線コネクタ 304">
          <a:extLst>
            <a:ext uri="{FF2B5EF4-FFF2-40B4-BE49-F238E27FC236}">
              <a16:creationId xmlns:a16="http://schemas.microsoft.com/office/drawing/2014/main" id="{154E9868-3665-4590-BDD7-D9DBFE0D2D5E}"/>
            </a:ext>
          </a:extLst>
        </xdr:cNvPr>
        <xdr:cNvCxnSpPr/>
      </xdr:nvCxnSpPr>
      <xdr:spPr>
        <a:xfrm>
          <a:off x="3621087" y="12897040"/>
          <a:ext cx="790575"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39878</xdr:rowOff>
    </xdr:from>
    <xdr:to>
      <xdr:col>15</xdr:col>
      <xdr:colOff>101600</xdr:colOff>
      <xdr:row>79</xdr:row>
      <xdr:rowOff>141478</xdr:rowOff>
    </xdr:to>
    <xdr:sp macro="" textlink="">
      <xdr:nvSpPr>
        <xdr:cNvPr id="306" name="楕円 305">
          <a:extLst>
            <a:ext uri="{FF2B5EF4-FFF2-40B4-BE49-F238E27FC236}">
              <a16:creationId xmlns:a16="http://schemas.microsoft.com/office/drawing/2014/main" id="{1F61C556-49A5-421F-886A-D524D11ACBDC}"/>
            </a:ext>
          </a:extLst>
        </xdr:cNvPr>
        <xdr:cNvSpPr/>
      </xdr:nvSpPr>
      <xdr:spPr>
        <a:xfrm>
          <a:off x="2714625" y="12841478"/>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90678</xdr:rowOff>
    </xdr:from>
    <xdr:to>
      <xdr:col>19</xdr:col>
      <xdr:colOff>177800</xdr:colOff>
      <xdr:row>79</xdr:row>
      <xdr:rowOff>90678</xdr:rowOff>
    </xdr:to>
    <xdr:cxnSp macro="">
      <xdr:nvCxnSpPr>
        <xdr:cNvPr id="307" name="直線コネクタ 306">
          <a:extLst>
            <a:ext uri="{FF2B5EF4-FFF2-40B4-BE49-F238E27FC236}">
              <a16:creationId xmlns:a16="http://schemas.microsoft.com/office/drawing/2014/main" id="{78EAD567-1E80-4325-B0B7-AFE2A26D6731}"/>
            </a:ext>
          </a:extLst>
        </xdr:cNvPr>
        <xdr:cNvCxnSpPr/>
      </xdr:nvCxnSpPr>
      <xdr:spPr>
        <a:xfrm>
          <a:off x="2770187" y="1289704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1015</xdr:rowOff>
    </xdr:from>
    <xdr:to>
      <xdr:col>10</xdr:col>
      <xdr:colOff>165100</xdr:colOff>
      <xdr:row>79</xdr:row>
      <xdr:rowOff>102615</xdr:rowOff>
    </xdr:to>
    <xdr:sp macro="" textlink="">
      <xdr:nvSpPr>
        <xdr:cNvPr id="308" name="楕円 307">
          <a:extLst>
            <a:ext uri="{FF2B5EF4-FFF2-40B4-BE49-F238E27FC236}">
              <a16:creationId xmlns:a16="http://schemas.microsoft.com/office/drawing/2014/main" id="{581EDEC6-776E-41CF-BF07-E597C222250D}"/>
            </a:ext>
          </a:extLst>
        </xdr:cNvPr>
        <xdr:cNvSpPr/>
      </xdr:nvSpPr>
      <xdr:spPr>
        <a:xfrm>
          <a:off x="1878012" y="128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51815</xdr:rowOff>
    </xdr:from>
    <xdr:to>
      <xdr:col>15</xdr:col>
      <xdr:colOff>50800</xdr:colOff>
      <xdr:row>79</xdr:row>
      <xdr:rowOff>90678</xdr:rowOff>
    </xdr:to>
    <xdr:cxnSp macro="">
      <xdr:nvCxnSpPr>
        <xdr:cNvPr id="309" name="直線コネクタ 308">
          <a:extLst>
            <a:ext uri="{FF2B5EF4-FFF2-40B4-BE49-F238E27FC236}">
              <a16:creationId xmlns:a16="http://schemas.microsoft.com/office/drawing/2014/main" id="{078FBD86-1E62-4A75-89A4-30C6B03183D8}"/>
            </a:ext>
          </a:extLst>
        </xdr:cNvPr>
        <xdr:cNvCxnSpPr/>
      </xdr:nvCxnSpPr>
      <xdr:spPr>
        <a:xfrm>
          <a:off x="1924050" y="12858177"/>
          <a:ext cx="846137"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138176</xdr:rowOff>
    </xdr:from>
    <xdr:to>
      <xdr:col>6</xdr:col>
      <xdr:colOff>38100</xdr:colOff>
      <xdr:row>79</xdr:row>
      <xdr:rowOff>68326</xdr:rowOff>
    </xdr:to>
    <xdr:sp macro="" textlink="">
      <xdr:nvSpPr>
        <xdr:cNvPr id="310" name="楕円 309">
          <a:extLst>
            <a:ext uri="{FF2B5EF4-FFF2-40B4-BE49-F238E27FC236}">
              <a16:creationId xmlns:a16="http://schemas.microsoft.com/office/drawing/2014/main" id="{A0D40040-23AD-4D5E-8493-5C3707B35532}"/>
            </a:ext>
          </a:extLst>
        </xdr:cNvPr>
        <xdr:cNvSpPr/>
      </xdr:nvSpPr>
      <xdr:spPr>
        <a:xfrm>
          <a:off x="1036637" y="12782613"/>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17526</xdr:rowOff>
    </xdr:from>
    <xdr:to>
      <xdr:col>10</xdr:col>
      <xdr:colOff>114300</xdr:colOff>
      <xdr:row>79</xdr:row>
      <xdr:rowOff>51815</xdr:rowOff>
    </xdr:to>
    <xdr:cxnSp macro="">
      <xdr:nvCxnSpPr>
        <xdr:cNvPr id="311" name="直線コネクタ 310">
          <a:extLst>
            <a:ext uri="{FF2B5EF4-FFF2-40B4-BE49-F238E27FC236}">
              <a16:creationId xmlns:a16="http://schemas.microsoft.com/office/drawing/2014/main" id="{2D4AB940-CB26-4290-B7E0-CF7375C364F8}"/>
            </a:ext>
          </a:extLst>
        </xdr:cNvPr>
        <xdr:cNvCxnSpPr/>
      </xdr:nvCxnSpPr>
      <xdr:spPr>
        <a:xfrm>
          <a:off x="1087437" y="12819126"/>
          <a:ext cx="836613" cy="3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52595</xdr:rowOff>
    </xdr:from>
    <xdr:ext cx="405111" cy="259045"/>
    <xdr:sp macro="" textlink="">
      <xdr:nvSpPr>
        <xdr:cNvPr id="312" name="n_1aveValue【福祉施設】&#10;有形固定資産減価償却率">
          <a:extLst>
            <a:ext uri="{FF2B5EF4-FFF2-40B4-BE49-F238E27FC236}">
              <a16:creationId xmlns:a16="http://schemas.microsoft.com/office/drawing/2014/main" id="{FD4B070B-89C9-48CA-8E73-2EA4B624F9FC}"/>
            </a:ext>
          </a:extLst>
        </xdr:cNvPr>
        <xdr:cNvSpPr txBox="1"/>
      </xdr:nvSpPr>
      <xdr:spPr>
        <a:xfrm>
          <a:off x="3410594" y="131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6875</xdr:rowOff>
    </xdr:from>
    <xdr:ext cx="405111" cy="259045"/>
    <xdr:sp macro="" textlink="">
      <xdr:nvSpPr>
        <xdr:cNvPr id="313" name="n_2aveValue【福祉施設】&#10;有形固定資産減価償却率">
          <a:extLst>
            <a:ext uri="{FF2B5EF4-FFF2-40B4-BE49-F238E27FC236}">
              <a16:creationId xmlns:a16="http://schemas.microsoft.com/office/drawing/2014/main" id="{D747EE45-8AC9-4F87-BA0F-86B6D2F88FC6}"/>
            </a:ext>
          </a:extLst>
        </xdr:cNvPr>
        <xdr:cNvSpPr txBox="1"/>
      </xdr:nvSpPr>
      <xdr:spPr>
        <a:xfrm>
          <a:off x="2572394" y="131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150892</xdr:rowOff>
    </xdr:from>
    <xdr:ext cx="405111" cy="259045"/>
    <xdr:sp macro="" textlink="">
      <xdr:nvSpPr>
        <xdr:cNvPr id="314" name="n_3aveValue【福祉施設】&#10;有形固定資産減価償却率">
          <a:extLst>
            <a:ext uri="{FF2B5EF4-FFF2-40B4-BE49-F238E27FC236}">
              <a16:creationId xmlns:a16="http://schemas.microsoft.com/office/drawing/2014/main" id="{E516A2B9-4C0A-4409-B5E9-5D907D06A355}"/>
            </a:ext>
          </a:extLst>
        </xdr:cNvPr>
        <xdr:cNvSpPr txBox="1"/>
      </xdr:nvSpPr>
      <xdr:spPr>
        <a:xfrm>
          <a:off x="1735781" y="1311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137177</xdr:rowOff>
    </xdr:from>
    <xdr:ext cx="405111" cy="259045"/>
    <xdr:sp macro="" textlink="">
      <xdr:nvSpPr>
        <xdr:cNvPr id="315" name="n_4aveValue【福祉施設】&#10;有形固定資産減価償却率">
          <a:extLst>
            <a:ext uri="{FF2B5EF4-FFF2-40B4-BE49-F238E27FC236}">
              <a16:creationId xmlns:a16="http://schemas.microsoft.com/office/drawing/2014/main" id="{4ACB0D65-0540-4BA9-8FB5-AD9DA48EEF27}"/>
            </a:ext>
          </a:extLst>
        </xdr:cNvPr>
        <xdr:cNvSpPr txBox="1"/>
      </xdr:nvSpPr>
      <xdr:spPr>
        <a:xfrm>
          <a:off x="894406" y="1310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158005</xdr:rowOff>
    </xdr:from>
    <xdr:ext cx="405111" cy="259045"/>
    <xdr:sp macro="" textlink="">
      <xdr:nvSpPr>
        <xdr:cNvPr id="316" name="n_1mainValue【福祉施設】&#10;有形固定資産減価償却率">
          <a:extLst>
            <a:ext uri="{FF2B5EF4-FFF2-40B4-BE49-F238E27FC236}">
              <a16:creationId xmlns:a16="http://schemas.microsoft.com/office/drawing/2014/main" id="{CC0D3C88-13CE-4101-BE4F-B72EFF615E81}"/>
            </a:ext>
          </a:extLst>
        </xdr:cNvPr>
        <xdr:cNvSpPr txBox="1"/>
      </xdr:nvSpPr>
      <xdr:spPr>
        <a:xfrm>
          <a:off x="3410594" y="1264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158005</xdr:rowOff>
    </xdr:from>
    <xdr:ext cx="405111" cy="259045"/>
    <xdr:sp macro="" textlink="">
      <xdr:nvSpPr>
        <xdr:cNvPr id="317" name="n_2mainValue【福祉施設】&#10;有形固定資産減価償却率">
          <a:extLst>
            <a:ext uri="{FF2B5EF4-FFF2-40B4-BE49-F238E27FC236}">
              <a16:creationId xmlns:a16="http://schemas.microsoft.com/office/drawing/2014/main" id="{7822311D-531F-4BBD-94B2-2084B14DCDC9}"/>
            </a:ext>
          </a:extLst>
        </xdr:cNvPr>
        <xdr:cNvSpPr txBox="1"/>
      </xdr:nvSpPr>
      <xdr:spPr>
        <a:xfrm>
          <a:off x="2572394" y="1264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119142</xdr:rowOff>
    </xdr:from>
    <xdr:ext cx="405111" cy="259045"/>
    <xdr:sp macro="" textlink="">
      <xdr:nvSpPr>
        <xdr:cNvPr id="318" name="n_3mainValue【福祉施設】&#10;有形固定資産減価償却率">
          <a:extLst>
            <a:ext uri="{FF2B5EF4-FFF2-40B4-BE49-F238E27FC236}">
              <a16:creationId xmlns:a16="http://schemas.microsoft.com/office/drawing/2014/main" id="{501FA5EC-A7E8-40C9-B344-C31DB3186C64}"/>
            </a:ext>
          </a:extLst>
        </xdr:cNvPr>
        <xdr:cNvSpPr txBox="1"/>
      </xdr:nvSpPr>
      <xdr:spPr>
        <a:xfrm>
          <a:off x="1735781" y="1260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84853</xdr:rowOff>
    </xdr:from>
    <xdr:ext cx="405111" cy="259045"/>
    <xdr:sp macro="" textlink="">
      <xdr:nvSpPr>
        <xdr:cNvPr id="319" name="n_4mainValue【福祉施設】&#10;有形固定資産減価償却率">
          <a:extLst>
            <a:ext uri="{FF2B5EF4-FFF2-40B4-BE49-F238E27FC236}">
              <a16:creationId xmlns:a16="http://schemas.microsoft.com/office/drawing/2014/main" id="{F7D956F3-9FD4-4154-B9B3-4592ADAB5FC0}"/>
            </a:ext>
          </a:extLst>
        </xdr:cNvPr>
        <xdr:cNvSpPr txBox="1"/>
      </xdr:nvSpPr>
      <xdr:spPr>
        <a:xfrm>
          <a:off x="894406" y="1256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8EE3F0E-EDA8-4773-BFB3-1B012868FACC}"/>
            </a:ext>
          </a:extLst>
        </xdr:cNvPr>
        <xdr:cNvSpPr/>
      </xdr:nvSpPr>
      <xdr:spPr>
        <a:xfrm>
          <a:off x="6284912" y="111728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6A59E0D0-9303-4D53-9BC9-0C7F5F821F24}"/>
            </a:ext>
          </a:extLst>
        </xdr:cNvPr>
        <xdr:cNvSpPr/>
      </xdr:nvSpPr>
      <xdr:spPr>
        <a:xfrm>
          <a:off x="640238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92366F3A-D3B5-46EE-AD49-7CD5C0FB771B}"/>
            </a:ext>
          </a:extLst>
        </xdr:cNvPr>
        <xdr:cNvSpPr/>
      </xdr:nvSpPr>
      <xdr:spPr>
        <a:xfrm>
          <a:off x="640238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7A4463F9-0BA8-4BD1-B6C3-4B6C831AEAD6}"/>
            </a:ext>
          </a:extLst>
        </xdr:cNvPr>
        <xdr:cNvSpPr/>
      </xdr:nvSpPr>
      <xdr:spPr>
        <a:xfrm>
          <a:off x="73707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B1D77FE-B40B-4788-AB68-F35D5235643B}"/>
            </a:ext>
          </a:extLst>
        </xdr:cNvPr>
        <xdr:cNvSpPr/>
      </xdr:nvSpPr>
      <xdr:spPr>
        <a:xfrm>
          <a:off x="73707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AB4AB492-D714-415F-8181-35E7A31B02CD}"/>
            </a:ext>
          </a:extLst>
        </xdr:cNvPr>
        <xdr:cNvSpPr/>
      </xdr:nvSpPr>
      <xdr:spPr>
        <a:xfrm>
          <a:off x="845661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DF01C6D9-76FE-436C-B651-10F9F23A111B}"/>
            </a:ext>
          </a:extLst>
        </xdr:cNvPr>
        <xdr:cNvSpPr/>
      </xdr:nvSpPr>
      <xdr:spPr>
        <a:xfrm>
          <a:off x="845661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7AB1CD3-4D1B-4B48-853A-F16A6074EB4B}"/>
            </a:ext>
          </a:extLst>
        </xdr:cNvPr>
        <xdr:cNvSpPr/>
      </xdr:nvSpPr>
      <xdr:spPr>
        <a:xfrm>
          <a:off x="6284912" y="122491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7AD116F9-49F5-4CD0-8011-F6695A8327CF}"/>
            </a:ext>
          </a:extLst>
        </xdr:cNvPr>
        <xdr:cNvSpPr txBox="1"/>
      </xdr:nvSpPr>
      <xdr:spPr>
        <a:xfrm>
          <a:off x="6246812"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FCEBDE6C-9E5A-4917-80D7-4999B48BB609}"/>
            </a:ext>
          </a:extLst>
        </xdr:cNvPr>
        <xdr:cNvCxnSpPr/>
      </xdr:nvCxnSpPr>
      <xdr:spPr>
        <a:xfrm>
          <a:off x="6284912" y="144113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5D279299-0688-4BA4-A780-4218351D677B}"/>
            </a:ext>
          </a:extLst>
        </xdr:cNvPr>
        <xdr:cNvCxnSpPr/>
      </xdr:nvCxnSpPr>
      <xdr:spPr>
        <a:xfrm>
          <a:off x="6284912" y="14099041"/>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F57164C6-6A2D-4CE2-8BEB-D973B352F70B}"/>
            </a:ext>
          </a:extLst>
        </xdr:cNvPr>
        <xdr:cNvSpPr txBox="1"/>
      </xdr:nvSpPr>
      <xdr:spPr>
        <a:xfrm>
          <a:off x="5836783"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F8ADEE49-BAD6-49EC-98A5-5097F089D7AB}"/>
            </a:ext>
          </a:extLst>
        </xdr:cNvPr>
        <xdr:cNvCxnSpPr/>
      </xdr:nvCxnSpPr>
      <xdr:spPr>
        <a:xfrm>
          <a:off x="6284912" y="13791519"/>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502E8445-20CB-4183-9025-0AA54D4C7E98}"/>
            </a:ext>
          </a:extLst>
        </xdr:cNvPr>
        <xdr:cNvSpPr txBox="1"/>
      </xdr:nvSpPr>
      <xdr:spPr>
        <a:xfrm>
          <a:off x="5836783" y="1365882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4C044DFE-9B9A-4ACB-B37D-CB003CDAD14B}"/>
            </a:ext>
          </a:extLst>
        </xdr:cNvPr>
        <xdr:cNvCxnSpPr/>
      </xdr:nvCxnSpPr>
      <xdr:spPr>
        <a:xfrm>
          <a:off x="6284912" y="13479236"/>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0D50C24A-A308-423D-B4DD-48F652FB2716}"/>
            </a:ext>
          </a:extLst>
        </xdr:cNvPr>
        <xdr:cNvSpPr txBox="1"/>
      </xdr:nvSpPr>
      <xdr:spPr>
        <a:xfrm>
          <a:off x="5836783"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39D69DBA-2CBD-4D71-B522-10DD54A0E9D1}"/>
            </a:ext>
          </a:extLst>
        </xdr:cNvPr>
        <xdr:cNvCxnSpPr/>
      </xdr:nvCxnSpPr>
      <xdr:spPr>
        <a:xfrm>
          <a:off x="6284912" y="13171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5B9839AB-1FAE-4FC7-80D8-CE354BAA4608}"/>
            </a:ext>
          </a:extLst>
        </xdr:cNvPr>
        <xdr:cNvSpPr txBox="1"/>
      </xdr:nvSpPr>
      <xdr:spPr>
        <a:xfrm>
          <a:off x="5836783"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DA9517A0-4D01-4B63-AFA5-643291518C4F}"/>
            </a:ext>
          </a:extLst>
        </xdr:cNvPr>
        <xdr:cNvCxnSpPr/>
      </xdr:nvCxnSpPr>
      <xdr:spPr>
        <a:xfrm>
          <a:off x="6284912" y="1286895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729856B3-D0FE-41E8-8FF8-574E946AE561}"/>
            </a:ext>
          </a:extLst>
        </xdr:cNvPr>
        <xdr:cNvSpPr txBox="1"/>
      </xdr:nvSpPr>
      <xdr:spPr>
        <a:xfrm>
          <a:off x="5836783" y="1273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7BD46593-7910-4DDF-86E3-40F549D11FC0}"/>
            </a:ext>
          </a:extLst>
        </xdr:cNvPr>
        <xdr:cNvCxnSpPr/>
      </xdr:nvCxnSpPr>
      <xdr:spPr>
        <a:xfrm>
          <a:off x="6284912" y="1256143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71EEC971-66B2-4102-8316-2188DFAE2B4E}"/>
            </a:ext>
          </a:extLst>
        </xdr:cNvPr>
        <xdr:cNvSpPr txBox="1"/>
      </xdr:nvSpPr>
      <xdr:spPr>
        <a:xfrm>
          <a:off x="5836783" y="124287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123C4EFE-090D-4051-80D0-62F93A369D99}"/>
            </a:ext>
          </a:extLst>
        </xdr:cNvPr>
        <xdr:cNvCxnSpPr/>
      </xdr:nvCxnSpPr>
      <xdr:spPr>
        <a:xfrm>
          <a:off x="6284912" y="122491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22328E56-97BE-4E6B-A2D5-410885081CDE}"/>
            </a:ext>
          </a:extLst>
        </xdr:cNvPr>
        <xdr:cNvSpPr txBox="1"/>
      </xdr:nvSpPr>
      <xdr:spPr>
        <a:xfrm>
          <a:off x="5836783"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BB6E3226-BDD3-4D31-A99C-2AA68A4EDA16}"/>
            </a:ext>
          </a:extLst>
        </xdr:cNvPr>
        <xdr:cNvSpPr/>
      </xdr:nvSpPr>
      <xdr:spPr>
        <a:xfrm>
          <a:off x="6284912" y="122491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345" name="直線コネクタ 344">
          <a:extLst>
            <a:ext uri="{FF2B5EF4-FFF2-40B4-BE49-F238E27FC236}">
              <a16:creationId xmlns:a16="http://schemas.microsoft.com/office/drawing/2014/main" id="{AEAB58FF-5552-461F-A555-D22B4E2A8DFE}"/>
            </a:ext>
          </a:extLst>
        </xdr:cNvPr>
        <xdr:cNvCxnSpPr/>
      </xdr:nvCxnSpPr>
      <xdr:spPr>
        <a:xfrm flipV="1">
          <a:off x="9952990" y="1271737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6" name="【福祉施設】&#10;一人当たり面積最小値テキスト">
          <a:extLst>
            <a:ext uri="{FF2B5EF4-FFF2-40B4-BE49-F238E27FC236}">
              <a16:creationId xmlns:a16="http://schemas.microsoft.com/office/drawing/2014/main" id="{CBADEB68-6970-4235-8667-84E75A08CAFD}"/>
            </a:ext>
          </a:extLst>
        </xdr:cNvPr>
        <xdr:cNvSpPr txBox="1"/>
      </xdr:nvSpPr>
      <xdr:spPr>
        <a:xfrm>
          <a:off x="9991725" y="1408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7" name="直線コネクタ 346">
          <a:extLst>
            <a:ext uri="{FF2B5EF4-FFF2-40B4-BE49-F238E27FC236}">
              <a16:creationId xmlns:a16="http://schemas.microsoft.com/office/drawing/2014/main" id="{9C1DAE8C-5815-4152-9BB7-E6335C8E22F4}"/>
            </a:ext>
          </a:extLst>
        </xdr:cNvPr>
        <xdr:cNvCxnSpPr/>
      </xdr:nvCxnSpPr>
      <xdr:spPr>
        <a:xfrm>
          <a:off x="9879012" y="1408570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348" name="【福祉施設】&#10;一人当たり面積最大値テキスト">
          <a:extLst>
            <a:ext uri="{FF2B5EF4-FFF2-40B4-BE49-F238E27FC236}">
              <a16:creationId xmlns:a16="http://schemas.microsoft.com/office/drawing/2014/main" id="{A60E810D-8833-4B9C-A235-FB4EDA5E94A5}"/>
            </a:ext>
          </a:extLst>
        </xdr:cNvPr>
        <xdr:cNvSpPr txBox="1"/>
      </xdr:nvSpPr>
      <xdr:spPr>
        <a:xfrm>
          <a:off x="9991725" y="1249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349" name="直線コネクタ 348">
          <a:extLst>
            <a:ext uri="{FF2B5EF4-FFF2-40B4-BE49-F238E27FC236}">
              <a16:creationId xmlns:a16="http://schemas.microsoft.com/office/drawing/2014/main" id="{935693D4-1756-4440-B2BA-E07C4BADEE24}"/>
            </a:ext>
          </a:extLst>
        </xdr:cNvPr>
        <xdr:cNvCxnSpPr/>
      </xdr:nvCxnSpPr>
      <xdr:spPr>
        <a:xfrm>
          <a:off x="9879012" y="127173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150058</xdr:rowOff>
    </xdr:from>
    <xdr:ext cx="469744" cy="259045"/>
    <xdr:sp macro="" textlink="">
      <xdr:nvSpPr>
        <xdr:cNvPr id="350" name="【福祉施設】&#10;一人当たり面積平均値テキスト">
          <a:extLst>
            <a:ext uri="{FF2B5EF4-FFF2-40B4-BE49-F238E27FC236}">
              <a16:creationId xmlns:a16="http://schemas.microsoft.com/office/drawing/2014/main" id="{2453CC88-3F92-4609-8080-7856F8A225A7}"/>
            </a:ext>
          </a:extLst>
        </xdr:cNvPr>
        <xdr:cNvSpPr txBox="1"/>
      </xdr:nvSpPr>
      <xdr:spPr>
        <a:xfrm>
          <a:off x="9991725" y="13761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351" name="フローチャート: 判断 350">
          <a:extLst>
            <a:ext uri="{FF2B5EF4-FFF2-40B4-BE49-F238E27FC236}">
              <a16:creationId xmlns:a16="http://schemas.microsoft.com/office/drawing/2014/main" id="{31CD9E50-E4E5-4BE6-A465-1B579A1333FA}"/>
            </a:ext>
          </a:extLst>
        </xdr:cNvPr>
        <xdr:cNvSpPr/>
      </xdr:nvSpPr>
      <xdr:spPr>
        <a:xfrm>
          <a:off x="9917112" y="13905093"/>
          <a:ext cx="92075"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352" name="フローチャート: 判断 351">
          <a:extLst>
            <a:ext uri="{FF2B5EF4-FFF2-40B4-BE49-F238E27FC236}">
              <a16:creationId xmlns:a16="http://schemas.microsoft.com/office/drawing/2014/main" id="{C476D7D6-EA10-4248-BFA5-CCCCF26B055A}"/>
            </a:ext>
          </a:extLst>
        </xdr:cNvPr>
        <xdr:cNvSpPr/>
      </xdr:nvSpPr>
      <xdr:spPr>
        <a:xfrm>
          <a:off x="9117012" y="13904686"/>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167458</xdr:rowOff>
    </xdr:from>
    <xdr:to>
      <xdr:col>46</xdr:col>
      <xdr:colOff>38100</xdr:colOff>
      <xdr:row>86</xdr:row>
      <xdr:rowOff>97608</xdr:rowOff>
    </xdr:to>
    <xdr:sp macro="" textlink="">
      <xdr:nvSpPr>
        <xdr:cNvPr id="353" name="フローチャート: 判断 352">
          <a:extLst>
            <a:ext uri="{FF2B5EF4-FFF2-40B4-BE49-F238E27FC236}">
              <a16:creationId xmlns:a16="http://schemas.microsoft.com/office/drawing/2014/main" id="{DAE33F5F-AA76-473B-8D30-178BE4C10439}"/>
            </a:ext>
          </a:extLst>
        </xdr:cNvPr>
        <xdr:cNvSpPr/>
      </xdr:nvSpPr>
      <xdr:spPr>
        <a:xfrm>
          <a:off x="8275637" y="13935845"/>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11249</xdr:rowOff>
    </xdr:from>
    <xdr:to>
      <xdr:col>41</xdr:col>
      <xdr:colOff>101600</xdr:colOff>
      <xdr:row>86</xdr:row>
      <xdr:rowOff>112849</xdr:rowOff>
    </xdr:to>
    <xdr:sp macro="" textlink="">
      <xdr:nvSpPr>
        <xdr:cNvPr id="354" name="フローチャート: 判断 353">
          <a:extLst>
            <a:ext uri="{FF2B5EF4-FFF2-40B4-BE49-F238E27FC236}">
              <a16:creationId xmlns:a16="http://schemas.microsoft.com/office/drawing/2014/main" id="{802DDDA3-71DB-4383-871A-4850AA2C867B}"/>
            </a:ext>
          </a:extLst>
        </xdr:cNvPr>
        <xdr:cNvSpPr/>
      </xdr:nvSpPr>
      <xdr:spPr>
        <a:xfrm>
          <a:off x="7419975" y="13946324"/>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1451</xdr:rowOff>
    </xdr:from>
    <xdr:to>
      <xdr:col>36</xdr:col>
      <xdr:colOff>165100</xdr:colOff>
      <xdr:row>86</xdr:row>
      <xdr:rowOff>103051</xdr:rowOff>
    </xdr:to>
    <xdr:sp macro="" textlink="">
      <xdr:nvSpPr>
        <xdr:cNvPr id="355" name="フローチャート: 判断 354">
          <a:extLst>
            <a:ext uri="{FF2B5EF4-FFF2-40B4-BE49-F238E27FC236}">
              <a16:creationId xmlns:a16="http://schemas.microsoft.com/office/drawing/2014/main" id="{B178E713-D7BB-42DE-AEC0-7F72C9E4D8D8}"/>
            </a:ext>
          </a:extLst>
        </xdr:cNvPr>
        <xdr:cNvSpPr/>
      </xdr:nvSpPr>
      <xdr:spPr>
        <a:xfrm>
          <a:off x="6583362" y="1393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BE82B8D-5253-47C7-982F-D2D596A6BED4}"/>
            </a:ext>
          </a:extLst>
        </xdr:cNvPr>
        <xdr:cNvSpPr txBox="1"/>
      </xdr:nvSpPr>
      <xdr:spPr>
        <a:xfrm>
          <a:off x="9772650"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7685B88-1F1F-44CD-844F-E63640CE438C}"/>
            </a:ext>
          </a:extLst>
        </xdr:cNvPr>
        <xdr:cNvSpPr txBox="1"/>
      </xdr:nvSpPr>
      <xdr:spPr>
        <a:xfrm>
          <a:off x="89820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CF18B93-626A-4708-BE1B-A96F4F80B56D}"/>
            </a:ext>
          </a:extLst>
        </xdr:cNvPr>
        <xdr:cNvSpPr txBox="1"/>
      </xdr:nvSpPr>
      <xdr:spPr>
        <a:xfrm>
          <a:off x="81454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35C3441-7636-4AD8-B98C-CF176FBFCDA9}"/>
            </a:ext>
          </a:extLst>
        </xdr:cNvPr>
        <xdr:cNvSpPr txBox="1"/>
      </xdr:nvSpPr>
      <xdr:spPr>
        <a:xfrm>
          <a:off x="72945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D9BCD12-CC68-4FE3-8CAD-26018833EDC9}"/>
            </a:ext>
          </a:extLst>
        </xdr:cNvPr>
        <xdr:cNvSpPr txBox="1"/>
      </xdr:nvSpPr>
      <xdr:spPr>
        <a:xfrm>
          <a:off x="644842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9071</xdr:rowOff>
    </xdr:from>
    <xdr:to>
      <xdr:col>55</xdr:col>
      <xdr:colOff>50800</xdr:colOff>
      <xdr:row>86</xdr:row>
      <xdr:rowOff>110671</xdr:rowOff>
    </xdr:to>
    <xdr:sp macro="" textlink="">
      <xdr:nvSpPr>
        <xdr:cNvPr id="361" name="楕円 360">
          <a:extLst>
            <a:ext uri="{FF2B5EF4-FFF2-40B4-BE49-F238E27FC236}">
              <a16:creationId xmlns:a16="http://schemas.microsoft.com/office/drawing/2014/main" id="{DD90926A-F882-40AC-979F-26FE902DD484}"/>
            </a:ext>
          </a:extLst>
        </xdr:cNvPr>
        <xdr:cNvSpPr/>
      </xdr:nvSpPr>
      <xdr:spPr>
        <a:xfrm>
          <a:off x="9917112" y="13944146"/>
          <a:ext cx="92075"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105608</xdr:rowOff>
    </xdr:from>
    <xdr:ext cx="469744" cy="259045"/>
    <xdr:sp macro="" textlink="">
      <xdr:nvSpPr>
        <xdr:cNvPr id="362" name="【福祉施設】&#10;一人当たり面積該当値テキスト">
          <a:extLst>
            <a:ext uri="{FF2B5EF4-FFF2-40B4-BE49-F238E27FC236}">
              <a16:creationId xmlns:a16="http://schemas.microsoft.com/office/drawing/2014/main" id="{FF362270-DDC8-464F-90A8-93EE9597EBDD}"/>
            </a:ext>
          </a:extLst>
        </xdr:cNvPr>
        <xdr:cNvSpPr txBox="1"/>
      </xdr:nvSpPr>
      <xdr:spPr>
        <a:xfrm>
          <a:off x="9991725" y="1387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10161</xdr:rowOff>
    </xdr:from>
    <xdr:to>
      <xdr:col>50</xdr:col>
      <xdr:colOff>165100</xdr:colOff>
      <xdr:row>86</xdr:row>
      <xdr:rowOff>111761</xdr:rowOff>
    </xdr:to>
    <xdr:sp macro="" textlink="">
      <xdr:nvSpPr>
        <xdr:cNvPr id="363" name="楕円 362">
          <a:extLst>
            <a:ext uri="{FF2B5EF4-FFF2-40B4-BE49-F238E27FC236}">
              <a16:creationId xmlns:a16="http://schemas.microsoft.com/office/drawing/2014/main" id="{6846E098-E987-4FE3-AFEC-CBB0ABA195FE}"/>
            </a:ext>
          </a:extLst>
        </xdr:cNvPr>
        <xdr:cNvSpPr/>
      </xdr:nvSpPr>
      <xdr:spPr>
        <a:xfrm>
          <a:off x="9117012" y="13945236"/>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59871</xdr:rowOff>
    </xdr:from>
    <xdr:to>
      <xdr:col>55</xdr:col>
      <xdr:colOff>0</xdr:colOff>
      <xdr:row>86</xdr:row>
      <xdr:rowOff>60961</xdr:rowOff>
    </xdr:to>
    <xdr:cxnSp macro="">
      <xdr:nvCxnSpPr>
        <xdr:cNvPr id="364" name="直線コネクタ 363">
          <a:extLst>
            <a:ext uri="{FF2B5EF4-FFF2-40B4-BE49-F238E27FC236}">
              <a16:creationId xmlns:a16="http://schemas.microsoft.com/office/drawing/2014/main" id="{88DD51C3-3FBE-47D8-9F42-BEFC9E833027}"/>
            </a:ext>
          </a:extLst>
        </xdr:cNvPr>
        <xdr:cNvCxnSpPr/>
      </xdr:nvCxnSpPr>
      <xdr:spPr>
        <a:xfrm flipV="1">
          <a:off x="9163050" y="13999708"/>
          <a:ext cx="790575"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11249</xdr:rowOff>
    </xdr:from>
    <xdr:to>
      <xdr:col>46</xdr:col>
      <xdr:colOff>38100</xdr:colOff>
      <xdr:row>86</xdr:row>
      <xdr:rowOff>112849</xdr:rowOff>
    </xdr:to>
    <xdr:sp macro="" textlink="">
      <xdr:nvSpPr>
        <xdr:cNvPr id="365" name="楕円 364">
          <a:extLst>
            <a:ext uri="{FF2B5EF4-FFF2-40B4-BE49-F238E27FC236}">
              <a16:creationId xmlns:a16="http://schemas.microsoft.com/office/drawing/2014/main" id="{F235D1D6-C29D-4C53-B7A0-DD5F9F18AD88}"/>
            </a:ext>
          </a:extLst>
        </xdr:cNvPr>
        <xdr:cNvSpPr/>
      </xdr:nvSpPr>
      <xdr:spPr>
        <a:xfrm>
          <a:off x="8275637" y="13946324"/>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60961</xdr:rowOff>
    </xdr:from>
    <xdr:to>
      <xdr:col>50</xdr:col>
      <xdr:colOff>114300</xdr:colOff>
      <xdr:row>86</xdr:row>
      <xdr:rowOff>62049</xdr:rowOff>
    </xdr:to>
    <xdr:cxnSp macro="">
      <xdr:nvCxnSpPr>
        <xdr:cNvPr id="366" name="直線コネクタ 365">
          <a:extLst>
            <a:ext uri="{FF2B5EF4-FFF2-40B4-BE49-F238E27FC236}">
              <a16:creationId xmlns:a16="http://schemas.microsoft.com/office/drawing/2014/main" id="{F891A36C-0604-4D36-8498-6941974D7710}"/>
            </a:ext>
          </a:extLst>
        </xdr:cNvPr>
        <xdr:cNvCxnSpPr/>
      </xdr:nvCxnSpPr>
      <xdr:spPr>
        <a:xfrm flipV="1">
          <a:off x="8326437" y="14000798"/>
          <a:ext cx="836613"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12337</xdr:rowOff>
    </xdr:from>
    <xdr:to>
      <xdr:col>41</xdr:col>
      <xdr:colOff>101600</xdr:colOff>
      <xdr:row>86</xdr:row>
      <xdr:rowOff>113937</xdr:rowOff>
    </xdr:to>
    <xdr:sp macro="" textlink="">
      <xdr:nvSpPr>
        <xdr:cNvPr id="367" name="楕円 366">
          <a:extLst>
            <a:ext uri="{FF2B5EF4-FFF2-40B4-BE49-F238E27FC236}">
              <a16:creationId xmlns:a16="http://schemas.microsoft.com/office/drawing/2014/main" id="{8431DCD9-93E4-4AC1-A399-677A5048EA86}"/>
            </a:ext>
          </a:extLst>
        </xdr:cNvPr>
        <xdr:cNvSpPr/>
      </xdr:nvSpPr>
      <xdr:spPr>
        <a:xfrm>
          <a:off x="7419975" y="13952174"/>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62049</xdr:rowOff>
    </xdr:from>
    <xdr:to>
      <xdr:col>45</xdr:col>
      <xdr:colOff>177800</xdr:colOff>
      <xdr:row>86</xdr:row>
      <xdr:rowOff>63137</xdr:rowOff>
    </xdr:to>
    <xdr:cxnSp macro="">
      <xdr:nvCxnSpPr>
        <xdr:cNvPr id="368" name="直線コネクタ 367">
          <a:extLst>
            <a:ext uri="{FF2B5EF4-FFF2-40B4-BE49-F238E27FC236}">
              <a16:creationId xmlns:a16="http://schemas.microsoft.com/office/drawing/2014/main" id="{F90DA424-9596-4055-A5A6-0AE99BE86B25}"/>
            </a:ext>
          </a:extLst>
        </xdr:cNvPr>
        <xdr:cNvCxnSpPr/>
      </xdr:nvCxnSpPr>
      <xdr:spPr>
        <a:xfrm flipV="1">
          <a:off x="7475537" y="14001886"/>
          <a:ext cx="8509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12337</xdr:rowOff>
    </xdr:from>
    <xdr:to>
      <xdr:col>36</xdr:col>
      <xdr:colOff>165100</xdr:colOff>
      <xdr:row>86</xdr:row>
      <xdr:rowOff>113937</xdr:rowOff>
    </xdr:to>
    <xdr:sp macro="" textlink="">
      <xdr:nvSpPr>
        <xdr:cNvPr id="369" name="楕円 368">
          <a:extLst>
            <a:ext uri="{FF2B5EF4-FFF2-40B4-BE49-F238E27FC236}">
              <a16:creationId xmlns:a16="http://schemas.microsoft.com/office/drawing/2014/main" id="{5DE681BF-9704-4D03-87D9-1B2D81D5D528}"/>
            </a:ext>
          </a:extLst>
        </xdr:cNvPr>
        <xdr:cNvSpPr/>
      </xdr:nvSpPr>
      <xdr:spPr>
        <a:xfrm>
          <a:off x="6583362" y="13952174"/>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63137</xdr:rowOff>
    </xdr:from>
    <xdr:to>
      <xdr:col>41</xdr:col>
      <xdr:colOff>50800</xdr:colOff>
      <xdr:row>86</xdr:row>
      <xdr:rowOff>63137</xdr:rowOff>
    </xdr:to>
    <xdr:cxnSp macro="">
      <xdr:nvCxnSpPr>
        <xdr:cNvPr id="370" name="直線コネクタ 369">
          <a:extLst>
            <a:ext uri="{FF2B5EF4-FFF2-40B4-BE49-F238E27FC236}">
              <a16:creationId xmlns:a16="http://schemas.microsoft.com/office/drawing/2014/main" id="{8AD737F1-0A58-4BEC-933B-E7234CE3BC7D}"/>
            </a:ext>
          </a:extLst>
        </xdr:cNvPr>
        <xdr:cNvCxnSpPr/>
      </xdr:nvCxnSpPr>
      <xdr:spPr>
        <a:xfrm>
          <a:off x="6629400" y="14002974"/>
          <a:ext cx="84613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78213</xdr:rowOff>
    </xdr:from>
    <xdr:ext cx="469744" cy="259045"/>
    <xdr:sp macro="" textlink="">
      <xdr:nvSpPr>
        <xdr:cNvPr id="371" name="n_1aveValue【福祉施設】&#10;一人当たり面積">
          <a:extLst>
            <a:ext uri="{FF2B5EF4-FFF2-40B4-BE49-F238E27FC236}">
              <a16:creationId xmlns:a16="http://schemas.microsoft.com/office/drawing/2014/main" id="{CBBEBB90-9F5C-4CDD-9C13-F64C9C4F8E5A}"/>
            </a:ext>
          </a:extLst>
        </xdr:cNvPr>
        <xdr:cNvSpPr txBox="1"/>
      </xdr:nvSpPr>
      <xdr:spPr>
        <a:xfrm>
          <a:off x="8925002" y="136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114135</xdr:rowOff>
    </xdr:from>
    <xdr:ext cx="469744" cy="259045"/>
    <xdr:sp macro="" textlink="">
      <xdr:nvSpPr>
        <xdr:cNvPr id="372" name="n_2aveValue【福祉施設】&#10;一人当たり面積">
          <a:extLst>
            <a:ext uri="{FF2B5EF4-FFF2-40B4-BE49-F238E27FC236}">
              <a16:creationId xmlns:a16="http://schemas.microsoft.com/office/drawing/2014/main" id="{96640ADB-2B36-4B9B-BEF9-D8C29C33A616}"/>
            </a:ext>
          </a:extLst>
        </xdr:cNvPr>
        <xdr:cNvSpPr txBox="1"/>
      </xdr:nvSpPr>
      <xdr:spPr>
        <a:xfrm>
          <a:off x="8096327" y="1372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129376</xdr:rowOff>
    </xdr:from>
    <xdr:ext cx="469744" cy="259045"/>
    <xdr:sp macro="" textlink="">
      <xdr:nvSpPr>
        <xdr:cNvPr id="373" name="n_3aveValue【福祉施設】&#10;一人当たり面積">
          <a:extLst>
            <a:ext uri="{FF2B5EF4-FFF2-40B4-BE49-F238E27FC236}">
              <a16:creationId xmlns:a16="http://schemas.microsoft.com/office/drawing/2014/main" id="{46C22820-7CA9-450B-8025-B63E6C148FBD}"/>
            </a:ext>
          </a:extLst>
        </xdr:cNvPr>
        <xdr:cNvSpPr txBox="1"/>
      </xdr:nvSpPr>
      <xdr:spPr>
        <a:xfrm>
          <a:off x="7250189" y="1374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119578</xdr:rowOff>
    </xdr:from>
    <xdr:ext cx="469744" cy="259045"/>
    <xdr:sp macro="" textlink="">
      <xdr:nvSpPr>
        <xdr:cNvPr id="374" name="n_4aveValue【福祉施設】&#10;一人当たり面積">
          <a:extLst>
            <a:ext uri="{FF2B5EF4-FFF2-40B4-BE49-F238E27FC236}">
              <a16:creationId xmlns:a16="http://schemas.microsoft.com/office/drawing/2014/main" id="{02516347-7CBD-435E-9931-E6F2C056ACE5}"/>
            </a:ext>
          </a:extLst>
        </xdr:cNvPr>
        <xdr:cNvSpPr txBox="1"/>
      </xdr:nvSpPr>
      <xdr:spPr>
        <a:xfrm>
          <a:off x="6408814" y="1373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102888</xdr:rowOff>
    </xdr:from>
    <xdr:ext cx="469744" cy="259045"/>
    <xdr:sp macro="" textlink="">
      <xdr:nvSpPr>
        <xdr:cNvPr id="375" name="n_1mainValue【福祉施設】&#10;一人当たり面積">
          <a:extLst>
            <a:ext uri="{FF2B5EF4-FFF2-40B4-BE49-F238E27FC236}">
              <a16:creationId xmlns:a16="http://schemas.microsoft.com/office/drawing/2014/main" id="{7DD68C62-FAB6-4D22-9FEC-5DB8734A6DB8}"/>
            </a:ext>
          </a:extLst>
        </xdr:cNvPr>
        <xdr:cNvSpPr txBox="1"/>
      </xdr:nvSpPr>
      <xdr:spPr>
        <a:xfrm>
          <a:off x="8925002" y="1403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103976</xdr:rowOff>
    </xdr:from>
    <xdr:ext cx="469744" cy="259045"/>
    <xdr:sp macro="" textlink="">
      <xdr:nvSpPr>
        <xdr:cNvPr id="376" name="n_2mainValue【福祉施設】&#10;一人当たり面積">
          <a:extLst>
            <a:ext uri="{FF2B5EF4-FFF2-40B4-BE49-F238E27FC236}">
              <a16:creationId xmlns:a16="http://schemas.microsoft.com/office/drawing/2014/main" id="{1F02C92A-E00A-4C73-9420-56288E286789}"/>
            </a:ext>
          </a:extLst>
        </xdr:cNvPr>
        <xdr:cNvSpPr txBox="1"/>
      </xdr:nvSpPr>
      <xdr:spPr>
        <a:xfrm>
          <a:off x="8096327" y="1403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105064</xdr:rowOff>
    </xdr:from>
    <xdr:ext cx="469744" cy="259045"/>
    <xdr:sp macro="" textlink="">
      <xdr:nvSpPr>
        <xdr:cNvPr id="377" name="n_3mainValue【福祉施設】&#10;一人当たり面積">
          <a:extLst>
            <a:ext uri="{FF2B5EF4-FFF2-40B4-BE49-F238E27FC236}">
              <a16:creationId xmlns:a16="http://schemas.microsoft.com/office/drawing/2014/main" id="{F28B0ECA-D3CF-49B3-A7F4-08B7BBA2BE9C}"/>
            </a:ext>
          </a:extLst>
        </xdr:cNvPr>
        <xdr:cNvSpPr txBox="1"/>
      </xdr:nvSpPr>
      <xdr:spPr>
        <a:xfrm>
          <a:off x="7250189" y="14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105064</xdr:rowOff>
    </xdr:from>
    <xdr:ext cx="469744" cy="259045"/>
    <xdr:sp macro="" textlink="">
      <xdr:nvSpPr>
        <xdr:cNvPr id="378" name="n_4mainValue【福祉施設】&#10;一人当たり面積">
          <a:extLst>
            <a:ext uri="{FF2B5EF4-FFF2-40B4-BE49-F238E27FC236}">
              <a16:creationId xmlns:a16="http://schemas.microsoft.com/office/drawing/2014/main" id="{C01ECFCA-E5E5-4EEA-9E4E-ECB9DE921F9B}"/>
            </a:ext>
          </a:extLst>
        </xdr:cNvPr>
        <xdr:cNvSpPr txBox="1"/>
      </xdr:nvSpPr>
      <xdr:spPr>
        <a:xfrm>
          <a:off x="6408814" y="14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E3C76724-5622-4C63-8E12-7AE95C787D0E}"/>
            </a:ext>
          </a:extLst>
        </xdr:cNvPr>
        <xdr:cNvSpPr/>
      </xdr:nvSpPr>
      <xdr:spPr>
        <a:xfrm>
          <a:off x="723900" y="14763750"/>
          <a:ext cx="4495800"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4FCEB591-170F-4468-B8A6-A0E3B9C25E6A}"/>
            </a:ext>
          </a:extLst>
        </xdr:cNvPr>
        <xdr:cNvSpPr/>
      </xdr:nvSpPr>
      <xdr:spPr>
        <a:xfrm>
          <a:off x="8556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8C454BF-3A42-4DA6-BFA2-56FADD949966}"/>
            </a:ext>
          </a:extLst>
        </xdr:cNvPr>
        <xdr:cNvSpPr/>
      </xdr:nvSpPr>
      <xdr:spPr>
        <a:xfrm>
          <a:off x="8556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3467521E-4E39-4EFC-A17E-EB56A3D4FA85}"/>
            </a:ext>
          </a:extLst>
        </xdr:cNvPr>
        <xdr:cNvSpPr/>
      </xdr:nvSpPr>
      <xdr:spPr>
        <a:xfrm>
          <a:off x="18097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D6F4A0D2-E731-486E-84D8-38C62FF4928D}"/>
            </a:ext>
          </a:extLst>
        </xdr:cNvPr>
        <xdr:cNvSpPr/>
      </xdr:nvSpPr>
      <xdr:spPr>
        <a:xfrm>
          <a:off x="18097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405A69FD-70E3-4446-88B1-AFC369A8DB2C}"/>
            </a:ext>
          </a:extLst>
        </xdr:cNvPr>
        <xdr:cNvSpPr/>
      </xdr:nvSpPr>
      <xdr:spPr>
        <a:xfrm>
          <a:off x="289560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04EDE49-A23C-417D-9826-D0E5F7868913}"/>
            </a:ext>
          </a:extLst>
        </xdr:cNvPr>
        <xdr:cNvSpPr/>
      </xdr:nvSpPr>
      <xdr:spPr>
        <a:xfrm>
          <a:off x="289560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364445D-C5CC-4E34-983F-7161E0D23549}"/>
            </a:ext>
          </a:extLst>
        </xdr:cNvPr>
        <xdr:cNvSpPr/>
      </xdr:nvSpPr>
      <xdr:spPr>
        <a:xfrm>
          <a:off x="723900" y="1590675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A988295E-E6C1-44C2-B4E2-0728AABC3EBE}"/>
            </a:ext>
          </a:extLst>
        </xdr:cNvPr>
        <xdr:cNvSpPr/>
      </xdr:nvSpPr>
      <xdr:spPr>
        <a:xfrm>
          <a:off x="6284912" y="14763750"/>
          <a:ext cx="4486275"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157D6515-66D1-4F10-B844-E166181D2F70}"/>
            </a:ext>
          </a:extLst>
        </xdr:cNvPr>
        <xdr:cNvSpPr/>
      </xdr:nvSpPr>
      <xdr:spPr>
        <a:xfrm>
          <a:off x="640238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4D5CF7F2-304F-4F3E-A5EF-4C38B47C2B26}"/>
            </a:ext>
          </a:extLst>
        </xdr:cNvPr>
        <xdr:cNvSpPr/>
      </xdr:nvSpPr>
      <xdr:spPr>
        <a:xfrm>
          <a:off x="640238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CC6291A2-7BD6-4BE6-A0DF-BB18F589D872}"/>
            </a:ext>
          </a:extLst>
        </xdr:cNvPr>
        <xdr:cNvSpPr/>
      </xdr:nvSpPr>
      <xdr:spPr>
        <a:xfrm>
          <a:off x="73707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42680DA0-77F5-4EFF-930F-0B7404759C7E}"/>
            </a:ext>
          </a:extLst>
        </xdr:cNvPr>
        <xdr:cNvSpPr/>
      </xdr:nvSpPr>
      <xdr:spPr>
        <a:xfrm>
          <a:off x="73707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2F7D8D50-A025-45D3-897B-DF03BF7BE2F8}"/>
            </a:ext>
          </a:extLst>
        </xdr:cNvPr>
        <xdr:cNvSpPr/>
      </xdr:nvSpPr>
      <xdr:spPr>
        <a:xfrm>
          <a:off x="845661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F72F8E96-1D35-45EF-9507-4C54995CD91A}"/>
            </a:ext>
          </a:extLst>
        </xdr:cNvPr>
        <xdr:cNvSpPr/>
      </xdr:nvSpPr>
      <xdr:spPr>
        <a:xfrm>
          <a:off x="845661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EBA81E15-D625-43DA-BBF6-5F21CA6AF06D}"/>
            </a:ext>
          </a:extLst>
        </xdr:cNvPr>
        <xdr:cNvSpPr/>
      </xdr:nvSpPr>
      <xdr:spPr>
        <a:xfrm>
          <a:off x="6284912" y="1590675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3BFA9075-DF3C-468B-8F90-43A2E14547F8}"/>
            </a:ext>
          </a:extLst>
        </xdr:cNvPr>
        <xdr:cNvSpPr/>
      </xdr:nvSpPr>
      <xdr:spPr>
        <a:xfrm>
          <a:off x="11831637" y="39719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FBFC665F-28B3-4D92-913A-55FB1B1AB539}"/>
            </a:ext>
          </a:extLst>
        </xdr:cNvPr>
        <xdr:cNvSpPr/>
      </xdr:nvSpPr>
      <xdr:spPr>
        <a:xfrm>
          <a:off x="119443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83658EE1-71E9-4945-9090-91C9FD1CB236}"/>
            </a:ext>
          </a:extLst>
        </xdr:cNvPr>
        <xdr:cNvSpPr/>
      </xdr:nvSpPr>
      <xdr:spPr>
        <a:xfrm>
          <a:off x="119443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B06F01EC-4BBE-4917-9FB9-27866106C5AE}"/>
            </a:ext>
          </a:extLst>
        </xdr:cNvPr>
        <xdr:cNvSpPr/>
      </xdr:nvSpPr>
      <xdr:spPr>
        <a:xfrm>
          <a:off x="1291748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B828CFD1-4726-493A-ACF8-A398C6BC686B}"/>
            </a:ext>
          </a:extLst>
        </xdr:cNvPr>
        <xdr:cNvSpPr/>
      </xdr:nvSpPr>
      <xdr:spPr>
        <a:xfrm>
          <a:off x="1291748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5D548C4-59F6-46AD-AA3A-3DADFBD36383}"/>
            </a:ext>
          </a:extLst>
        </xdr:cNvPr>
        <xdr:cNvSpPr/>
      </xdr:nvSpPr>
      <xdr:spPr>
        <a:xfrm>
          <a:off x="1400333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90DE4CBE-8DBB-4155-A206-50EDE25F0D65}"/>
            </a:ext>
          </a:extLst>
        </xdr:cNvPr>
        <xdr:cNvSpPr/>
      </xdr:nvSpPr>
      <xdr:spPr>
        <a:xfrm>
          <a:off x="1400333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68141270-2B0E-42F2-8BDD-1C55D96A06B4}"/>
            </a:ext>
          </a:extLst>
        </xdr:cNvPr>
        <xdr:cNvSpPr/>
      </xdr:nvSpPr>
      <xdr:spPr>
        <a:xfrm>
          <a:off x="11831637" y="50482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FF50398D-C06D-41C7-B542-EE4873E3E549}"/>
            </a:ext>
          </a:extLst>
        </xdr:cNvPr>
        <xdr:cNvSpPr txBox="1"/>
      </xdr:nvSpPr>
      <xdr:spPr>
        <a:xfrm>
          <a:off x="11793537"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196767AC-2C83-4109-91F3-2D15035FBC64}"/>
            </a:ext>
          </a:extLst>
        </xdr:cNvPr>
        <xdr:cNvCxnSpPr/>
      </xdr:nvCxnSpPr>
      <xdr:spPr>
        <a:xfrm>
          <a:off x="11831637"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46252656-B88E-47A4-9D2F-63E34E45B821}"/>
            </a:ext>
          </a:extLst>
        </xdr:cNvPr>
        <xdr:cNvSpPr txBox="1"/>
      </xdr:nvSpPr>
      <xdr:spPr>
        <a:xfrm>
          <a:off x="11393033"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B886C39A-F4CE-4379-896F-CACA2EDEFED3}"/>
            </a:ext>
          </a:extLst>
        </xdr:cNvPr>
        <xdr:cNvCxnSpPr/>
      </xdr:nvCxnSpPr>
      <xdr:spPr>
        <a:xfrm>
          <a:off x="11831637" y="6848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F90293AC-5424-420A-9B85-D0AAE47D1F31}"/>
            </a:ext>
          </a:extLst>
        </xdr:cNvPr>
        <xdr:cNvSpPr txBox="1"/>
      </xdr:nvSpPr>
      <xdr:spPr>
        <a:xfrm>
          <a:off x="11393033"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E3DC7646-5604-4921-BA2A-021DABE56FBD}"/>
            </a:ext>
          </a:extLst>
        </xdr:cNvPr>
        <xdr:cNvCxnSpPr/>
      </xdr:nvCxnSpPr>
      <xdr:spPr>
        <a:xfrm>
          <a:off x="11831637" y="64865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C2A64344-1A1D-4F07-B0FF-055E284B9B14}"/>
            </a:ext>
          </a:extLst>
        </xdr:cNvPr>
        <xdr:cNvSpPr txBox="1"/>
      </xdr:nvSpPr>
      <xdr:spPr>
        <a:xfrm>
          <a:off x="11447628"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1F680C23-81C1-4BD6-8C8A-18B5D446EE41}"/>
            </a:ext>
          </a:extLst>
        </xdr:cNvPr>
        <xdr:cNvCxnSpPr/>
      </xdr:nvCxnSpPr>
      <xdr:spPr>
        <a:xfrm>
          <a:off x="11831637" y="6134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64BDD033-0D09-4EA9-ADED-C4661AF1D828}"/>
            </a:ext>
          </a:extLst>
        </xdr:cNvPr>
        <xdr:cNvSpPr txBox="1"/>
      </xdr:nvSpPr>
      <xdr:spPr>
        <a:xfrm>
          <a:off x="11447628"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49A6F5B5-C597-40A2-AD4C-4DD86DFA6A99}"/>
            </a:ext>
          </a:extLst>
        </xdr:cNvPr>
        <xdr:cNvCxnSpPr/>
      </xdr:nvCxnSpPr>
      <xdr:spPr>
        <a:xfrm>
          <a:off x="11831637" y="5772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B72CEC4A-B96C-4BC5-9ACC-E945DE6E0AE0}"/>
            </a:ext>
          </a:extLst>
        </xdr:cNvPr>
        <xdr:cNvSpPr txBox="1"/>
      </xdr:nvSpPr>
      <xdr:spPr>
        <a:xfrm>
          <a:off x="11447628"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F000C1D1-CED2-4749-AD9E-FC1D8DABABA9}"/>
            </a:ext>
          </a:extLst>
        </xdr:cNvPr>
        <xdr:cNvCxnSpPr/>
      </xdr:nvCxnSpPr>
      <xdr:spPr>
        <a:xfrm>
          <a:off x="11831637" y="5410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7C65C0C9-1C11-417D-97CE-27D58B2C625E}"/>
            </a:ext>
          </a:extLst>
        </xdr:cNvPr>
        <xdr:cNvSpPr txBox="1"/>
      </xdr:nvSpPr>
      <xdr:spPr>
        <a:xfrm>
          <a:off x="11447628"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3BCE659D-74A2-47CC-9170-E3FD84458DA5}"/>
            </a:ext>
          </a:extLst>
        </xdr:cNvPr>
        <xdr:cNvCxnSpPr/>
      </xdr:nvCxnSpPr>
      <xdr:spPr>
        <a:xfrm>
          <a:off x="11831637"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BF273525-AD93-422D-A9C7-43189E2A8713}"/>
            </a:ext>
          </a:extLst>
        </xdr:cNvPr>
        <xdr:cNvSpPr txBox="1"/>
      </xdr:nvSpPr>
      <xdr:spPr>
        <a:xfrm>
          <a:off x="11506986"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ACC85EAE-45DD-469C-A06B-04F6F096706B}"/>
            </a:ext>
          </a:extLst>
        </xdr:cNvPr>
        <xdr:cNvSpPr/>
      </xdr:nvSpPr>
      <xdr:spPr>
        <a:xfrm>
          <a:off x="11831637" y="50482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9B7894DB-AAD5-4900-B2F5-E54485CE11C6}"/>
            </a:ext>
          </a:extLst>
        </xdr:cNvPr>
        <xdr:cNvCxnSpPr/>
      </xdr:nvCxnSpPr>
      <xdr:spPr>
        <a:xfrm flipV="1">
          <a:off x="15514001" y="5506402"/>
          <a:ext cx="0" cy="1342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0A8D5772-66BD-45DB-BFF4-F469749DCD0F}"/>
            </a:ext>
          </a:extLst>
        </xdr:cNvPr>
        <xdr:cNvSpPr txBox="1"/>
      </xdr:nvSpPr>
      <xdr:spPr>
        <a:xfrm>
          <a:off x="15552737" y="685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E771116F-698C-4F6A-98DB-7BEAD77055BC}"/>
            </a:ext>
          </a:extLst>
        </xdr:cNvPr>
        <xdr:cNvCxnSpPr/>
      </xdr:nvCxnSpPr>
      <xdr:spPr>
        <a:xfrm>
          <a:off x="15420975" y="6848475"/>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D5FAE2D5-5ABC-4351-A72C-24C3443D5CA2}"/>
            </a:ext>
          </a:extLst>
        </xdr:cNvPr>
        <xdr:cNvSpPr txBox="1"/>
      </xdr:nvSpPr>
      <xdr:spPr>
        <a:xfrm>
          <a:off x="15552737" y="5286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423" name="直線コネクタ 422">
          <a:extLst>
            <a:ext uri="{FF2B5EF4-FFF2-40B4-BE49-F238E27FC236}">
              <a16:creationId xmlns:a16="http://schemas.microsoft.com/office/drawing/2014/main" id="{73391195-27BC-464B-915D-F3CC85492AD2}"/>
            </a:ext>
          </a:extLst>
        </xdr:cNvPr>
        <xdr:cNvCxnSpPr/>
      </xdr:nvCxnSpPr>
      <xdr:spPr>
        <a:xfrm>
          <a:off x="15420975" y="5506402"/>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969AF7F-8B2F-4144-90F6-5947F01A3B8C}"/>
            </a:ext>
          </a:extLst>
        </xdr:cNvPr>
        <xdr:cNvSpPr txBox="1"/>
      </xdr:nvSpPr>
      <xdr:spPr>
        <a:xfrm>
          <a:off x="15552737" y="60214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25" name="フローチャート: 判断 424">
          <a:extLst>
            <a:ext uri="{FF2B5EF4-FFF2-40B4-BE49-F238E27FC236}">
              <a16:creationId xmlns:a16="http://schemas.microsoft.com/office/drawing/2014/main" id="{AE1FA00F-4D48-41EC-8892-D1A183542034}"/>
            </a:ext>
          </a:extLst>
        </xdr:cNvPr>
        <xdr:cNvSpPr/>
      </xdr:nvSpPr>
      <xdr:spPr>
        <a:xfrm>
          <a:off x="15459075" y="6160452"/>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26" name="フローチャート: 判断 425">
          <a:extLst>
            <a:ext uri="{FF2B5EF4-FFF2-40B4-BE49-F238E27FC236}">
              <a16:creationId xmlns:a16="http://schemas.microsoft.com/office/drawing/2014/main" id="{8F3196EB-8B55-40FD-8988-405339CA7B01}"/>
            </a:ext>
          </a:extLst>
        </xdr:cNvPr>
        <xdr:cNvSpPr/>
      </xdr:nvSpPr>
      <xdr:spPr>
        <a:xfrm>
          <a:off x="14658975" y="6163310"/>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427" name="フローチャート: 判断 426">
          <a:extLst>
            <a:ext uri="{FF2B5EF4-FFF2-40B4-BE49-F238E27FC236}">
              <a16:creationId xmlns:a16="http://schemas.microsoft.com/office/drawing/2014/main" id="{12FF2085-000B-4E89-8B74-7E6B8412AF02}"/>
            </a:ext>
          </a:extLst>
        </xdr:cNvPr>
        <xdr:cNvSpPr/>
      </xdr:nvSpPr>
      <xdr:spPr>
        <a:xfrm>
          <a:off x="13822362" y="6179502"/>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28" name="フローチャート: 判断 427">
          <a:extLst>
            <a:ext uri="{FF2B5EF4-FFF2-40B4-BE49-F238E27FC236}">
              <a16:creationId xmlns:a16="http://schemas.microsoft.com/office/drawing/2014/main" id="{3402AF37-6B0C-4234-A1AB-DD99A425249B}"/>
            </a:ext>
          </a:extLst>
        </xdr:cNvPr>
        <xdr:cNvSpPr/>
      </xdr:nvSpPr>
      <xdr:spPr>
        <a:xfrm>
          <a:off x="12980987" y="6163310"/>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67310</xdr:rowOff>
    </xdr:from>
    <xdr:to>
      <xdr:col>67</xdr:col>
      <xdr:colOff>101600</xdr:colOff>
      <xdr:row>37</xdr:row>
      <xdr:rowOff>168910</xdr:rowOff>
    </xdr:to>
    <xdr:sp macro="" textlink="">
      <xdr:nvSpPr>
        <xdr:cNvPr id="429" name="フローチャート: 判断 428">
          <a:extLst>
            <a:ext uri="{FF2B5EF4-FFF2-40B4-BE49-F238E27FC236}">
              <a16:creationId xmlns:a16="http://schemas.microsoft.com/office/drawing/2014/main" id="{5B6AD143-55F3-42AC-9B29-AF3C3057911F}"/>
            </a:ext>
          </a:extLst>
        </xdr:cNvPr>
        <xdr:cNvSpPr/>
      </xdr:nvSpPr>
      <xdr:spPr>
        <a:xfrm>
          <a:off x="12125325" y="6068060"/>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7DF9380-25A4-4BE5-9F46-2D6455B3C454}"/>
            </a:ext>
          </a:extLst>
        </xdr:cNvPr>
        <xdr:cNvSpPr txBox="1"/>
      </xdr:nvSpPr>
      <xdr:spPr>
        <a:xfrm>
          <a:off x="153336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E43CA92-97B0-4DCD-9A5F-E8B6517889AC}"/>
            </a:ext>
          </a:extLst>
        </xdr:cNvPr>
        <xdr:cNvSpPr txBox="1"/>
      </xdr:nvSpPr>
      <xdr:spPr>
        <a:xfrm>
          <a:off x="145335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BD2E2FD-1D10-4162-8F08-C5F897DBE3B6}"/>
            </a:ext>
          </a:extLst>
        </xdr:cNvPr>
        <xdr:cNvSpPr txBox="1"/>
      </xdr:nvSpPr>
      <xdr:spPr>
        <a:xfrm>
          <a:off x="1368742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FC9CB96-DAE5-4B1E-8A57-04F931160F94}"/>
            </a:ext>
          </a:extLst>
        </xdr:cNvPr>
        <xdr:cNvSpPr txBox="1"/>
      </xdr:nvSpPr>
      <xdr:spPr>
        <a:xfrm>
          <a:off x="128508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55EFBD5-C7E4-4816-9F7C-A3AF5D9E1727}"/>
            </a:ext>
          </a:extLst>
        </xdr:cNvPr>
        <xdr:cNvSpPr txBox="1"/>
      </xdr:nvSpPr>
      <xdr:spPr>
        <a:xfrm>
          <a:off x="119999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xdr:rowOff>
    </xdr:from>
    <xdr:to>
      <xdr:col>85</xdr:col>
      <xdr:colOff>177800</xdr:colOff>
      <xdr:row>38</xdr:row>
      <xdr:rowOff>109855</xdr:rowOff>
    </xdr:to>
    <xdr:sp macro="" textlink="">
      <xdr:nvSpPr>
        <xdr:cNvPr id="435" name="楕円 434">
          <a:extLst>
            <a:ext uri="{FF2B5EF4-FFF2-40B4-BE49-F238E27FC236}">
              <a16:creationId xmlns:a16="http://schemas.microsoft.com/office/drawing/2014/main" id="{7BDCA59B-E8FA-4401-A3D6-39971EF92DFD}"/>
            </a:ext>
          </a:extLst>
        </xdr:cNvPr>
        <xdr:cNvSpPr/>
      </xdr:nvSpPr>
      <xdr:spPr>
        <a:xfrm>
          <a:off x="15459075" y="6170930"/>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158132</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194E92BD-BD3F-4C95-97EF-9F58DAAA3DAF}"/>
            </a:ext>
          </a:extLst>
        </xdr:cNvPr>
        <xdr:cNvSpPr txBox="1"/>
      </xdr:nvSpPr>
      <xdr:spPr>
        <a:xfrm>
          <a:off x="15552737" y="6163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80645</xdr:rowOff>
    </xdr:from>
    <xdr:to>
      <xdr:col>81</xdr:col>
      <xdr:colOff>101600</xdr:colOff>
      <xdr:row>38</xdr:row>
      <xdr:rowOff>10795</xdr:rowOff>
    </xdr:to>
    <xdr:sp macro="" textlink="">
      <xdr:nvSpPr>
        <xdr:cNvPr id="437" name="楕円 436">
          <a:extLst>
            <a:ext uri="{FF2B5EF4-FFF2-40B4-BE49-F238E27FC236}">
              <a16:creationId xmlns:a16="http://schemas.microsoft.com/office/drawing/2014/main" id="{886AA2FF-CA04-4FC8-9C03-CCFBA29D439E}"/>
            </a:ext>
          </a:extLst>
        </xdr:cNvPr>
        <xdr:cNvSpPr/>
      </xdr:nvSpPr>
      <xdr:spPr>
        <a:xfrm>
          <a:off x="14658975" y="6086157"/>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131445</xdr:rowOff>
    </xdr:from>
    <xdr:to>
      <xdr:col>85</xdr:col>
      <xdr:colOff>127000</xdr:colOff>
      <xdr:row>38</xdr:row>
      <xdr:rowOff>59055</xdr:rowOff>
    </xdr:to>
    <xdr:cxnSp macro="">
      <xdr:nvCxnSpPr>
        <xdr:cNvPr id="438" name="直線コネクタ 437">
          <a:extLst>
            <a:ext uri="{FF2B5EF4-FFF2-40B4-BE49-F238E27FC236}">
              <a16:creationId xmlns:a16="http://schemas.microsoft.com/office/drawing/2014/main" id="{C225897F-1153-44DE-ACAE-77C595B900CA}"/>
            </a:ext>
          </a:extLst>
        </xdr:cNvPr>
        <xdr:cNvCxnSpPr/>
      </xdr:nvCxnSpPr>
      <xdr:spPr>
        <a:xfrm>
          <a:off x="14714537" y="6132195"/>
          <a:ext cx="8001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39" name="楕円 438">
          <a:extLst>
            <a:ext uri="{FF2B5EF4-FFF2-40B4-BE49-F238E27FC236}">
              <a16:creationId xmlns:a16="http://schemas.microsoft.com/office/drawing/2014/main" id="{D8B21150-6710-4058-87A3-45C33D211F55}"/>
            </a:ext>
          </a:extLst>
        </xdr:cNvPr>
        <xdr:cNvSpPr/>
      </xdr:nvSpPr>
      <xdr:spPr>
        <a:xfrm>
          <a:off x="13822362" y="5989955"/>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30480</xdr:rowOff>
    </xdr:from>
    <xdr:to>
      <xdr:col>81</xdr:col>
      <xdr:colOff>50800</xdr:colOff>
      <xdr:row>37</xdr:row>
      <xdr:rowOff>131445</xdr:rowOff>
    </xdr:to>
    <xdr:cxnSp macro="">
      <xdr:nvCxnSpPr>
        <xdr:cNvPr id="440" name="直線コネクタ 439">
          <a:extLst>
            <a:ext uri="{FF2B5EF4-FFF2-40B4-BE49-F238E27FC236}">
              <a16:creationId xmlns:a16="http://schemas.microsoft.com/office/drawing/2014/main" id="{D6CC6B25-E2CE-4A4A-9758-4ADBCC14FCCE}"/>
            </a:ext>
          </a:extLst>
        </xdr:cNvPr>
        <xdr:cNvCxnSpPr/>
      </xdr:nvCxnSpPr>
      <xdr:spPr>
        <a:xfrm>
          <a:off x="13868400" y="6031230"/>
          <a:ext cx="846137"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52070</xdr:rowOff>
    </xdr:from>
    <xdr:to>
      <xdr:col>72</xdr:col>
      <xdr:colOff>38100</xdr:colOff>
      <xdr:row>36</xdr:row>
      <xdr:rowOff>153670</xdr:rowOff>
    </xdr:to>
    <xdr:sp macro="" textlink="">
      <xdr:nvSpPr>
        <xdr:cNvPr id="441" name="楕円 440">
          <a:extLst>
            <a:ext uri="{FF2B5EF4-FFF2-40B4-BE49-F238E27FC236}">
              <a16:creationId xmlns:a16="http://schemas.microsoft.com/office/drawing/2014/main" id="{EFD747D0-A6EF-4EB6-873A-6063925E20F8}"/>
            </a:ext>
          </a:extLst>
        </xdr:cNvPr>
        <xdr:cNvSpPr/>
      </xdr:nvSpPr>
      <xdr:spPr>
        <a:xfrm>
          <a:off x="12980987" y="5895657"/>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102870</xdr:rowOff>
    </xdr:from>
    <xdr:to>
      <xdr:col>76</xdr:col>
      <xdr:colOff>114300</xdr:colOff>
      <xdr:row>37</xdr:row>
      <xdr:rowOff>30480</xdr:rowOff>
    </xdr:to>
    <xdr:cxnSp macro="">
      <xdr:nvCxnSpPr>
        <xdr:cNvPr id="442" name="直線コネクタ 441">
          <a:extLst>
            <a:ext uri="{FF2B5EF4-FFF2-40B4-BE49-F238E27FC236}">
              <a16:creationId xmlns:a16="http://schemas.microsoft.com/office/drawing/2014/main" id="{BF6691C0-3D89-498B-B9E4-567CEAF389C8}"/>
            </a:ext>
          </a:extLst>
        </xdr:cNvPr>
        <xdr:cNvCxnSpPr/>
      </xdr:nvCxnSpPr>
      <xdr:spPr>
        <a:xfrm>
          <a:off x="13031787" y="5941695"/>
          <a:ext cx="836613"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124460</xdr:rowOff>
    </xdr:from>
    <xdr:to>
      <xdr:col>67</xdr:col>
      <xdr:colOff>101600</xdr:colOff>
      <xdr:row>36</xdr:row>
      <xdr:rowOff>54610</xdr:rowOff>
    </xdr:to>
    <xdr:sp macro="" textlink="">
      <xdr:nvSpPr>
        <xdr:cNvPr id="443" name="楕円 442">
          <a:extLst>
            <a:ext uri="{FF2B5EF4-FFF2-40B4-BE49-F238E27FC236}">
              <a16:creationId xmlns:a16="http://schemas.microsoft.com/office/drawing/2014/main" id="{444B51B5-C519-4DED-AC62-4BF0541C9F32}"/>
            </a:ext>
          </a:extLst>
        </xdr:cNvPr>
        <xdr:cNvSpPr/>
      </xdr:nvSpPr>
      <xdr:spPr>
        <a:xfrm>
          <a:off x="12125325" y="5801360"/>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3810</xdr:rowOff>
    </xdr:from>
    <xdr:to>
      <xdr:col>71</xdr:col>
      <xdr:colOff>177800</xdr:colOff>
      <xdr:row>36</xdr:row>
      <xdr:rowOff>102870</xdr:rowOff>
    </xdr:to>
    <xdr:cxnSp macro="">
      <xdr:nvCxnSpPr>
        <xdr:cNvPr id="444" name="直線コネクタ 443">
          <a:extLst>
            <a:ext uri="{FF2B5EF4-FFF2-40B4-BE49-F238E27FC236}">
              <a16:creationId xmlns:a16="http://schemas.microsoft.com/office/drawing/2014/main" id="{39F01E9A-03C5-417B-A89E-49E8D7C8288C}"/>
            </a:ext>
          </a:extLst>
        </xdr:cNvPr>
        <xdr:cNvCxnSpPr/>
      </xdr:nvCxnSpPr>
      <xdr:spPr>
        <a:xfrm>
          <a:off x="12180887" y="5847397"/>
          <a:ext cx="8509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A2CDB1AF-DD36-4D4B-ACE1-6C916994FAC3}"/>
            </a:ext>
          </a:extLst>
        </xdr:cNvPr>
        <xdr:cNvSpPr txBox="1"/>
      </xdr:nvSpPr>
      <xdr:spPr>
        <a:xfrm>
          <a:off x="14508806" y="624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104792</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A7D45D37-4867-4F48-92DB-5E43DCA2EEC7}"/>
            </a:ext>
          </a:extLst>
        </xdr:cNvPr>
        <xdr:cNvSpPr txBox="1"/>
      </xdr:nvSpPr>
      <xdr:spPr>
        <a:xfrm>
          <a:off x="13680131"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2245EBB2-D582-4B98-B018-B3EDCB6BFDBA}"/>
            </a:ext>
          </a:extLst>
        </xdr:cNvPr>
        <xdr:cNvSpPr txBox="1"/>
      </xdr:nvSpPr>
      <xdr:spPr>
        <a:xfrm>
          <a:off x="12838756" y="624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160037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58DB040D-DD71-458B-B107-5ACCDB10BCC3}"/>
            </a:ext>
          </a:extLst>
        </xdr:cNvPr>
        <xdr:cNvSpPr txBox="1"/>
      </xdr:nvSpPr>
      <xdr:spPr>
        <a:xfrm>
          <a:off x="1198309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27322</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C576FE8D-4253-49F8-A5DF-5A2E5DAEB492}"/>
            </a:ext>
          </a:extLst>
        </xdr:cNvPr>
        <xdr:cNvSpPr txBox="1"/>
      </xdr:nvSpPr>
      <xdr:spPr>
        <a:xfrm>
          <a:off x="14508806"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8865EDB9-D452-4C3C-88CB-8E80D24DDF4F}"/>
            </a:ext>
          </a:extLst>
        </xdr:cNvPr>
        <xdr:cNvSpPr txBox="1"/>
      </xdr:nvSpPr>
      <xdr:spPr>
        <a:xfrm>
          <a:off x="13680131" y="5779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170197</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73E68867-639A-4B95-8EDE-71E1D2369D3E}"/>
            </a:ext>
          </a:extLst>
        </xdr:cNvPr>
        <xdr:cNvSpPr txBox="1"/>
      </xdr:nvSpPr>
      <xdr:spPr>
        <a:xfrm>
          <a:off x="12838756"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71137</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0368418-50C7-4CEB-9DE8-4F735B69D0E8}"/>
            </a:ext>
          </a:extLst>
        </xdr:cNvPr>
        <xdr:cNvSpPr txBox="1"/>
      </xdr:nvSpPr>
      <xdr:spPr>
        <a:xfrm>
          <a:off x="11983094" y="5590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AA1CA7A5-DCDA-4B25-8B37-D9E1F8D2EF9B}"/>
            </a:ext>
          </a:extLst>
        </xdr:cNvPr>
        <xdr:cNvSpPr/>
      </xdr:nvSpPr>
      <xdr:spPr>
        <a:xfrm>
          <a:off x="17373600" y="39719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2FA2CA9E-1C4C-41D3-84AE-1AAD847456B0}"/>
            </a:ext>
          </a:extLst>
        </xdr:cNvPr>
        <xdr:cNvSpPr/>
      </xdr:nvSpPr>
      <xdr:spPr>
        <a:xfrm>
          <a:off x="175053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FD7C8608-3042-4B61-8FE9-6FB1E87E362B}"/>
            </a:ext>
          </a:extLst>
        </xdr:cNvPr>
        <xdr:cNvSpPr/>
      </xdr:nvSpPr>
      <xdr:spPr>
        <a:xfrm>
          <a:off x="175053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C6C0852A-AA12-4326-9F20-59FEFA7F7F30}"/>
            </a:ext>
          </a:extLst>
        </xdr:cNvPr>
        <xdr:cNvSpPr/>
      </xdr:nvSpPr>
      <xdr:spPr>
        <a:xfrm>
          <a:off x="184594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C7D7ECE0-3030-4E09-A3F9-4FD67BDFD9F3}"/>
            </a:ext>
          </a:extLst>
        </xdr:cNvPr>
        <xdr:cNvSpPr/>
      </xdr:nvSpPr>
      <xdr:spPr>
        <a:xfrm>
          <a:off x="184594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CCE52269-EE32-4F90-ADFF-843681CB880A}"/>
            </a:ext>
          </a:extLst>
        </xdr:cNvPr>
        <xdr:cNvSpPr/>
      </xdr:nvSpPr>
      <xdr:spPr>
        <a:xfrm>
          <a:off x="1954530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68ED458A-E94E-4733-9467-24A0827BAF2A}"/>
            </a:ext>
          </a:extLst>
        </xdr:cNvPr>
        <xdr:cNvSpPr/>
      </xdr:nvSpPr>
      <xdr:spPr>
        <a:xfrm>
          <a:off x="1954530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605C153F-80DD-4AA1-9D42-B0489F4F1859}"/>
            </a:ext>
          </a:extLst>
        </xdr:cNvPr>
        <xdr:cNvSpPr/>
      </xdr:nvSpPr>
      <xdr:spPr>
        <a:xfrm>
          <a:off x="17373600" y="50482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75A686F2-9341-4F9A-B2D6-C98EB581D155}"/>
            </a:ext>
          </a:extLst>
        </xdr:cNvPr>
        <xdr:cNvSpPr txBox="1"/>
      </xdr:nvSpPr>
      <xdr:spPr>
        <a:xfrm>
          <a:off x="1734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90E811B1-A4B5-4FC3-8957-6D7FA186A1CA}"/>
            </a:ext>
          </a:extLst>
        </xdr:cNvPr>
        <xdr:cNvCxnSpPr/>
      </xdr:nvCxnSpPr>
      <xdr:spPr>
        <a:xfrm>
          <a:off x="17373600"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BB748C7B-D66F-4BDE-AC76-4DADB1416FF3}"/>
            </a:ext>
          </a:extLst>
        </xdr:cNvPr>
        <xdr:cNvCxnSpPr/>
      </xdr:nvCxnSpPr>
      <xdr:spPr>
        <a:xfrm>
          <a:off x="17373600" y="6848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4" name="テキスト ボックス 463">
          <a:extLst>
            <a:ext uri="{FF2B5EF4-FFF2-40B4-BE49-F238E27FC236}">
              <a16:creationId xmlns:a16="http://schemas.microsoft.com/office/drawing/2014/main" id="{584EE48A-131C-480B-A6DF-3A55043A25B1}"/>
            </a:ext>
          </a:extLst>
        </xdr:cNvPr>
        <xdr:cNvSpPr txBox="1"/>
      </xdr:nvSpPr>
      <xdr:spPr>
        <a:xfrm>
          <a:off x="17143864" y="671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66877C13-D76D-4185-A93B-8E76CAF7B093}"/>
            </a:ext>
          </a:extLst>
        </xdr:cNvPr>
        <xdr:cNvCxnSpPr/>
      </xdr:nvCxnSpPr>
      <xdr:spPr>
        <a:xfrm>
          <a:off x="17373600" y="64865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6" name="テキスト ボックス 465">
          <a:extLst>
            <a:ext uri="{FF2B5EF4-FFF2-40B4-BE49-F238E27FC236}">
              <a16:creationId xmlns:a16="http://schemas.microsoft.com/office/drawing/2014/main" id="{B1B993E1-0E51-4724-805E-D62FA90D2029}"/>
            </a:ext>
          </a:extLst>
        </xdr:cNvPr>
        <xdr:cNvSpPr txBox="1"/>
      </xdr:nvSpPr>
      <xdr:spPr>
        <a:xfrm>
          <a:off x="16821043" y="6353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CCA3B08C-8827-479D-BBE8-2FF6E499D24E}"/>
            </a:ext>
          </a:extLst>
        </xdr:cNvPr>
        <xdr:cNvCxnSpPr/>
      </xdr:nvCxnSpPr>
      <xdr:spPr>
        <a:xfrm>
          <a:off x="17373600" y="6134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a16="http://schemas.microsoft.com/office/drawing/2014/main" id="{B07C1CB1-88A4-40D7-9080-7DA3B5E7845B}"/>
            </a:ext>
          </a:extLst>
        </xdr:cNvPr>
        <xdr:cNvSpPr txBox="1"/>
      </xdr:nvSpPr>
      <xdr:spPr>
        <a:xfrm>
          <a:off x="16821043" y="600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9354FECB-128D-4BC8-8876-649094B9D7E8}"/>
            </a:ext>
          </a:extLst>
        </xdr:cNvPr>
        <xdr:cNvCxnSpPr/>
      </xdr:nvCxnSpPr>
      <xdr:spPr>
        <a:xfrm>
          <a:off x="17373600" y="5772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0" name="テキスト ボックス 469">
          <a:extLst>
            <a:ext uri="{FF2B5EF4-FFF2-40B4-BE49-F238E27FC236}">
              <a16:creationId xmlns:a16="http://schemas.microsoft.com/office/drawing/2014/main" id="{8AAE1523-6027-4BBB-A6A5-3BA68E1BA50E}"/>
            </a:ext>
          </a:extLst>
        </xdr:cNvPr>
        <xdr:cNvSpPr txBox="1"/>
      </xdr:nvSpPr>
      <xdr:spPr>
        <a:xfrm>
          <a:off x="16821043" y="563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CF996B73-0546-409C-9531-EF2C5FE3A300}"/>
            </a:ext>
          </a:extLst>
        </xdr:cNvPr>
        <xdr:cNvCxnSpPr/>
      </xdr:nvCxnSpPr>
      <xdr:spPr>
        <a:xfrm>
          <a:off x="17373600" y="5410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2" name="テキスト ボックス 471">
          <a:extLst>
            <a:ext uri="{FF2B5EF4-FFF2-40B4-BE49-F238E27FC236}">
              <a16:creationId xmlns:a16="http://schemas.microsoft.com/office/drawing/2014/main" id="{6001B9A7-24F4-46E6-AB8B-83D4F4DAD7F5}"/>
            </a:ext>
          </a:extLst>
        </xdr:cNvPr>
        <xdr:cNvSpPr txBox="1"/>
      </xdr:nvSpPr>
      <xdr:spPr>
        <a:xfrm>
          <a:off x="16821043" y="52775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D4C261F2-9C0D-4308-9232-A1313381175E}"/>
            </a:ext>
          </a:extLst>
        </xdr:cNvPr>
        <xdr:cNvCxnSpPr/>
      </xdr:nvCxnSpPr>
      <xdr:spPr>
        <a:xfrm>
          <a:off x="17373600"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4" name="テキスト ボックス 473">
          <a:extLst>
            <a:ext uri="{FF2B5EF4-FFF2-40B4-BE49-F238E27FC236}">
              <a16:creationId xmlns:a16="http://schemas.microsoft.com/office/drawing/2014/main" id="{E7C39036-6702-4E79-BCEB-B2BEE31FDCA0}"/>
            </a:ext>
          </a:extLst>
        </xdr:cNvPr>
        <xdr:cNvSpPr txBox="1"/>
      </xdr:nvSpPr>
      <xdr:spPr>
        <a:xfrm>
          <a:off x="16726128" y="49155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AD4DE423-28C7-4A91-AAA1-10203C68D853}"/>
            </a:ext>
          </a:extLst>
        </xdr:cNvPr>
        <xdr:cNvSpPr/>
      </xdr:nvSpPr>
      <xdr:spPr>
        <a:xfrm>
          <a:off x="17373600" y="50482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476" name="直線コネクタ 475">
          <a:extLst>
            <a:ext uri="{FF2B5EF4-FFF2-40B4-BE49-F238E27FC236}">
              <a16:creationId xmlns:a16="http://schemas.microsoft.com/office/drawing/2014/main" id="{0D190BB8-0494-4BD4-8F59-7930A75516FE}"/>
            </a:ext>
          </a:extLst>
        </xdr:cNvPr>
        <xdr:cNvCxnSpPr/>
      </xdr:nvCxnSpPr>
      <xdr:spPr>
        <a:xfrm flipV="1">
          <a:off x="21060726" y="5665016"/>
          <a:ext cx="0" cy="118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477" name="【一般廃棄物処理施設】&#10;一人当たり有形固定資産（償却資産）額最小値テキスト">
          <a:extLst>
            <a:ext uri="{FF2B5EF4-FFF2-40B4-BE49-F238E27FC236}">
              <a16:creationId xmlns:a16="http://schemas.microsoft.com/office/drawing/2014/main" id="{AB7312C9-0B3C-4A94-8F1E-E9CDD5D8F44B}"/>
            </a:ext>
          </a:extLst>
        </xdr:cNvPr>
        <xdr:cNvSpPr txBox="1"/>
      </xdr:nvSpPr>
      <xdr:spPr>
        <a:xfrm>
          <a:off x="21099462" y="684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478" name="直線コネクタ 477">
          <a:extLst>
            <a:ext uri="{FF2B5EF4-FFF2-40B4-BE49-F238E27FC236}">
              <a16:creationId xmlns:a16="http://schemas.microsoft.com/office/drawing/2014/main" id="{9BDA679F-B5C0-4054-8CBF-03E21CFF76E0}"/>
            </a:ext>
          </a:extLst>
        </xdr:cNvPr>
        <xdr:cNvCxnSpPr/>
      </xdr:nvCxnSpPr>
      <xdr:spPr>
        <a:xfrm>
          <a:off x="20981987" y="685007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7CF05A29-CB45-455E-B74E-AE1B8030BE65}"/>
            </a:ext>
          </a:extLst>
        </xdr:cNvPr>
        <xdr:cNvSpPr txBox="1"/>
      </xdr:nvSpPr>
      <xdr:spPr>
        <a:xfrm>
          <a:off x="21099462" y="544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480" name="直線コネクタ 479">
          <a:extLst>
            <a:ext uri="{FF2B5EF4-FFF2-40B4-BE49-F238E27FC236}">
              <a16:creationId xmlns:a16="http://schemas.microsoft.com/office/drawing/2014/main" id="{697870D9-D1A0-4770-B5DC-033FDBA83EFC}"/>
            </a:ext>
          </a:extLst>
        </xdr:cNvPr>
        <xdr:cNvCxnSpPr/>
      </xdr:nvCxnSpPr>
      <xdr:spPr>
        <a:xfrm>
          <a:off x="20981987" y="566501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112333</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5DF86BAE-2F94-4461-8A01-41B12ACF8D1C}"/>
            </a:ext>
          </a:extLst>
        </xdr:cNvPr>
        <xdr:cNvSpPr txBox="1"/>
      </xdr:nvSpPr>
      <xdr:spPr>
        <a:xfrm>
          <a:off x="21099462" y="6436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482" name="フローチャート: 判断 481">
          <a:extLst>
            <a:ext uri="{FF2B5EF4-FFF2-40B4-BE49-F238E27FC236}">
              <a16:creationId xmlns:a16="http://schemas.microsoft.com/office/drawing/2014/main" id="{F61A0D6B-D293-48DD-BFD9-3C7F0E2F3FE8}"/>
            </a:ext>
          </a:extLst>
        </xdr:cNvPr>
        <xdr:cNvSpPr/>
      </xdr:nvSpPr>
      <xdr:spPr>
        <a:xfrm>
          <a:off x="21010562" y="6580743"/>
          <a:ext cx="96838"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483" name="フローチャート: 判断 482">
          <a:extLst>
            <a:ext uri="{FF2B5EF4-FFF2-40B4-BE49-F238E27FC236}">
              <a16:creationId xmlns:a16="http://schemas.microsoft.com/office/drawing/2014/main" id="{2E983230-DC13-468A-ABCC-80C0A8D377AE}"/>
            </a:ext>
          </a:extLst>
        </xdr:cNvPr>
        <xdr:cNvSpPr/>
      </xdr:nvSpPr>
      <xdr:spPr>
        <a:xfrm>
          <a:off x="20219987" y="6591426"/>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105980</xdr:rowOff>
    </xdr:from>
    <xdr:to>
      <xdr:col>107</xdr:col>
      <xdr:colOff>101600</xdr:colOff>
      <xdr:row>41</xdr:row>
      <xdr:rowOff>36130</xdr:rowOff>
    </xdr:to>
    <xdr:sp macro="" textlink="">
      <xdr:nvSpPr>
        <xdr:cNvPr id="484" name="フローチャート: 判断 483">
          <a:extLst>
            <a:ext uri="{FF2B5EF4-FFF2-40B4-BE49-F238E27FC236}">
              <a16:creationId xmlns:a16="http://schemas.microsoft.com/office/drawing/2014/main" id="{3B06D2B1-1F2A-4EBE-81F9-481D89A7E716}"/>
            </a:ext>
          </a:extLst>
        </xdr:cNvPr>
        <xdr:cNvSpPr/>
      </xdr:nvSpPr>
      <xdr:spPr>
        <a:xfrm>
          <a:off x="19364325" y="6592505"/>
          <a:ext cx="10636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140695</xdr:rowOff>
    </xdr:from>
    <xdr:to>
      <xdr:col>102</xdr:col>
      <xdr:colOff>165100</xdr:colOff>
      <xdr:row>41</xdr:row>
      <xdr:rowOff>70845</xdr:rowOff>
    </xdr:to>
    <xdr:sp macro="" textlink="">
      <xdr:nvSpPr>
        <xdr:cNvPr id="485" name="フローチャート: 判断 484">
          <a:extLst>
            <a:ext uri="{FF2B5EF4-FFF2-40B4-BE49-F238E27FC236}">
              <a16:creationId xmlns:a16="http://schemas.microsoft.com/office/drawing/2014/main" id="{9FA1C1C4-0509-492B-A7CE-A664AB4D5F9A}"/>
            </a:ext>
          </a:extLst>
        </xdr:cNvPr>
        <xdr:cNvSpPr/>
      </xdr:nvSpPr>
      <xdr:spPr>
        <a:xfrm>
          <a:off x="18527712" y="6627220"/>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145788</xdr:rowOff>
    </xdr:from>
    <xdr:to>
      <xdr:col>98</xdr:col>
      <xdr:colOff>38100</xdr:colOff>
      <xdr:row>41</xdr:row>
      <xdr:rowOff>75938</xdr:rowOff>
    </xdr:to>
    <xdr:sp macro="" textlink="">
      <xdr:nvSpPr>
        <xdr:cNvPr id="486" name="フローチャート: 判断 485">
          <a:extLst>
            <a:ext uri="{FF2B5EF4-FFF2-40B4-BE49-F238E27FC236}">
              <a16:creationId xmlns:a16="http://schemas.microsoft.com/office/drawing/2014/main" id="{8BA88884-49B5-453E-9693-12C21E0EB17D}"/>
            </a:ext>
          </a:extLst>
        </xdr:cNvPr>
        <xdr:cNvSpPr/>
      </xdr:nvSpPr>
      <xdr:spPr>
        <a:xfrm>
          <a:off x="17686337" y="6637075"/>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542B5E2-A8C5-4695-98EE-66A67DAEC5CF}"/>
            </a:ext>
          </a:extLst>
        </xdr:cNvPr>
        <xdr:cNvSpPr txBox="1"/>
      </xdr:nvSpPr>
      <xdr:spPr>
        <a:xfrm>
          <a:off x="20880387"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E409E71-259E-4A5B-8C3A-529DAD79BE07}"/>
            </a:ext>
          </a:extLst>
        </xdr:cNvPr>
        <xdr:cNvSpPr txBox="1"/>
      </xdr:nvSpPr>
      <xdr:spPr>
        <a:xfrm>
          <a:off x="200898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4612022-F78C-4679-86F7-2140A118469A}"/>
            </a:ext>
          </a:extLst>
        </xdr:cNvPr>
        <xdr:cNvSpPr txBox="1"/>
      </xdr:nvSpPr>
      <xdr:spPr>
        <a:xfrm>
          <a:off x="192389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D50730B-9DCE-430C-AAB2-9CBDD2523A7D}"/>
            </a:ext>
          </a:extLst>
        </xdr:cNvPr>
        <xdr:cNvSpPr txBox="1"/>
      </xdr:nvSpPr>
      <xdr:spPr>
        <a:xfrm>
          <a:off x="183927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1FB6934-595B-419B-AC1C-7D328598E089}"/>
            </a:ext>
          </a:extLst>
        </xdr:cNvPr>
        <xdr:cNvSpPr txBox="1"/>
      </xdr:nvSpPr>
      <xdr:spPr>
        <a:xfrm>
          <a:off x="175561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109344</xdr:rowOff>
    </xdr:from>
    <xdr:to>
      <xdr:col>116</xdr:col>
      <xdr:colOff>114300</xdr:colOff>
      <xdr:row>41</xdr:row>
      <xdr:rowOff>39494</xdr:rowOff>
    </xdr:to>
    <xdr:sp macro="" textlink="">
      <xdr:nvSpPr>
        <xdr:cNvPr id="492" name="楕円 491">
          <a:extLst>
            <a:ext uri="{FF2B5EF4-FFF2-40B4-BE49-F238E27FC236}">
              <a16:creationId xmlns:a16="http://schemas.microsoft.com/office/drawing/2014/main" id="{CCC00DA6-2F4B-4457-8C03-D3D3429477F5}"/>
            </a:ext>
          </a:extLst>
        </xdr:cNvPr>
        <xdr:cNvSpPr/>
      </xdr:nvSpPr>
      <xdr:spPr>
        <a:xfrm>
          <a:off x="21010562" y="6600631"/>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87771</xdr:rowOff>
    </xdr:from>
    <xdr:ext cx="599010" cy="259045"/>
    <xdr:sp macro="" textlink="">
      <xdr:nvSpPr>
        <xdr:cNvPr id="493" name="【一般廃棄物処理施設】&#10;一人当たり有形固定資産（償却資産）額該当値テキスト">
          <a:extLst>
            <a:ext uri="{FF2B5EF4-FFF2-40B4-BE49-F238E27FC236}">
              <a16:creationId xmlns:a16="http://schemas.microsoft.com/office/drawing/2014/main" id="{D8E0D9DD-0026-444B-87C3-44D914124D64}"/>
            </a:ext>
          </a:extLst>
        </xdr:cNvPr>
        <xdr:cNvSpPr txBox="1"/>
      </xdr:nvSpPr>
      <xdr:spPr>
        <a:xfrm>
          <a:off x="21099462" y="657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111699</xdr:rowOff>
    </xdr:from>
    <xdr:to>
      <xdr:col>112</xdr:col>
      <xdr:colOff>38100</xdr:colOff>
      <xdr:row>41</xdr:row>
      <xdr:rowOff>41849</xdr:rowOff>
    </xdr:to>
    <xdr:sp macro="" textlink="">
      <xdr:nvSpPr>
        <xdr:cNvPr id="494" name="楕円 493">
          <a:extLst>
            <a:ext uri="{FF2B5EF4-FFF2-40B4-BE49-F238E27FC236}">
              <a16:creationId xmlns:a16="http://schemas.microsoft.com/office/drawing/2014/main" id="{D94DB3C1-E602-4A5F-ADED-E240D84D5F06}"/>
            </a:ext>
          </a:extLst>
        </xdr:cNvPr>
        <xdr:cNvSpPr/>
      </xdr:nvSpPr>
      <xdr:spPr>
        <a:xfrm>
          <a:off x="20219987" y="6602986"/>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160144</xdr:rowOff>
    </xdr:from>
    <xdr:to>
      <xdr:col>116</xdr:col>
      <xdr:colOff>63500</xdr:colOff>
      <xdr:row>40</xdr:row>
      <xdr:rowOff>162499</xdr:rowOff>
    </xdr:to>
    <xdr:cxnSp macro="">
      <xdr:nvCxnSpPr>
        <xdr:cNvPr id="495" name="直線コネクタ 494">
          <a:extLst>
            <a:ext uri="{FF2B5EF4-FFF2-40B4-BE49-F238E27FC236}">
              <a16:creationId xmlns:a16="http://schemas.microsoft.com/office/drawing/2014/main" id="{FF8CD328-6276-4806-9C89-E9DC7C13098F}"/>
            </a:ext>
          </a:extLst>
        </xdr:cNvPr>
        <xdr:cNvCxnSpPr/>
      </xdr:nvCxnSpPr>
      <xdr:spPr>
        <a:xfrm flipV="1">
          <a:off x="20270787" y="6646669"/>
          <a:ext cx="790575"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114053</xdr:rowOff>
    </xdr:from>
    <xdr:to>
      <xdr:col>107</xdr:col>
      <xdr:colOff>101600</xdr:colOff>
      <xdr:row>41</xdr:row>
      <xdr:rowOff>44203</xdr:rowOff>
    </xdr:to>
    <xdr:sp macro="" textlink="">
      <xdr:nvSpPr>
        <xdr:cNvPr id="496" name="楕円 495">
          <a:extLst>
            <a:ext uri="{FF2B5EF4-FFF2-40B4-BE49-F238E27FC236}">
              <a16:creationId xmlns:a16="http://schemas.microsoft.com/office/drawing/2014/main" id="{A6D2B872-9DB6-4DDB-9E4C-EE7E6D590AA6}"/>
            </a:ext>
          </a:extLst>
        </xdr:cNvPr>
        <xdr:cNvSpPr/>
      </xdr:nvSpPr>
      <xdr:spPr>
        <a:xfrm>
          <a:off x="19364325" y="6600578"/>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162499</xdr:rowOff>
    </xdr:from>
    <xdr:to>
      <xdr:col>111</xdr:col>
      <xdr:colOff>177800</xdr:colOff>
      <xdr:row>40</xdr:row>
      <xdr:rowOff>164853</xdr:rowOff>
    </xdr:to>
    <xdr:cxnSp macro="">
      <xdr:nvCxnSpPr>
        <xdr:cNvPr id="497" name="直線コネクタ 496">
          <a:extLst>
            <a:ext uri="{FF2B5EF4-FFF2-40B4-BE49-F238E27FC236}">
              <a16:creationId xmlns:a16="http://schemas.microsoft.com/office/drawing/2014/main" id="{2720B7B5-9A9A-46CE-9125-0CC95F835280}"/>
            </a:ext>
          </a:extLst>
        </xdr:cNvPr>
        <xdr:cNvCxnSpPr/>
      </xdr:nvCxnSpPr>
      <xdr:spPr>
        <a:xfrm flipV="1">
          <a:off x="19419887" y="6649024"/>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115950</xdr:rowOff>
    </xdr:from>
    <xdr:to>
      <xdr:col>102</xdr:col>
      <xdr:colOff>165100</xdr:colOff>
      <xdr:row>41</xdr:row>
      <xdr:rowOff>46100</xdr:rowOff>
    </xdr:to>
    <xdr:sp macro="" textlink="">
      <xdr:nvSpPr>
        <xdr:cNvPr id="498" name="楕円 497">
          <a:extLst>
            <a:ext uri="{FF2B5EF4-FFF2-40B4-BE49-F238E27FC236}">
              <a16:creationId xmlns:a16="http://schemas.microsoft.com/office/drawing/2014/main" id="{8E4F8669-663E-47D5-86E1-2E83B218A362}"/>
            </a:ext>
          </a:extLst>
        </xdr:cNvPr>
        <xdr:cNvSpPr/>
      </xdr:nvSpPr>
      <xdr:spPr>
        <a:xfrm>
          <a:off x="18527712" y="66024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164853</xdr:rowOff>
    </xdr:from>
    <xdr:to>
      <xdr:col>107</xdr:col>
      <xdr:colOff>50800</xdr:colOff>
      <xdr:row>40</xdr:row>
      <xdr:rowOff>166750</xdr:rowOff>
    </xdr:to>
    <xdr:cxnSp macro="">
      <xdr:nvCxnSpPr>
        <xdr:cNvPr id="499" name="直線コネクタ 498">
          <a:extLst>
            <a:ext uri="{FF2B5EF4-FFF2-40B4-BE49-F238E27FC236}">
              <a16:creationId xmlns:a16="http://schemas.microsoft.com/office/drawing/2014/main" id="{B5750FB2-E559-4D34-9E9F-6F961EF7D8D4}"/>
            </a:ext>
          </a:extLst>
        </xdr:cNvPr>
        <xdr:cNvCxnSpPr/>
      </xdr:nvCxnSpPr>
      <xdr:spPr>
        <a:xfrm flipV="1">
          <a:off x="18573750" y="6646615"/>
          <a:ext cx="846137"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117393</xdr:rowOff>
    </xdr:from>
    <xdr:to>
      <xdr:col>98</xdr:col>
      <xdr:colOff>38100</xdr:colOff>
      <xdr:row>41</xdr:row>
      <xdr:rowOff>47543</xdr:rowOff>
    </xdr:to>
    <xdr:sp macro="" textlink="">
      <xdr:nvSpPr>
        <xdr:cNvPr id="500" name="楕円 499">
          <a:extLst>
            <a:ext uri="{FF2B5EF4-FFF2-40B4-BE49-F238E27FC236}">
              <a16:creationId xmlns:a16="http://schemas.microsoft.com/office/drawing/2014/main" id="{6DF47F93-D4AA-4159-BBDE-8FFD7F34C9E0}"/>
            </a:ext>
          </a:extLst>
        </xdr:cNvPr>
        <xdr:cNvSpPr/>
      </xdr:nvSpPr>
      <xdr:spPr>
        <a:xfrm>
          <a:off x="17686337" y="6608680"/>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166750</xdr:rowOff>
    </xdr:from>
    <xdr:to>
      <xdr:col>102</xdr:col>
      <xdr:colOff>114300</xdr:colOff>
      <xdr:row>40</xdr:row>
      <xdr:rowOff>168193</xdr:rowOff>
    </xdr:to>
    <xdr:cxnSp macro="">
      <xdr:nvCxnSpPr>
        <xdr:cNvPr id="501" name="直線コネクタ 500">
          <a:extLst>
            <a:ext uri="{FF2B5EF4-FFF2-40B4-BE49-F238E27FC236}">
              <a16:creationId xmlns:a16="http://schemas.microsoft.com/office/drawing/2014/main" id="{32726211-5766-4804-8648-A33971EB31D9}"/>
            </a:ext>
          </a:extLst>
        </xdr:cNvPr>
        <xdr:cNvCxnSpPr/>
      </xdr:nvCxnSpPr>
      <xdr:spPr>
        <a:xfrm flipV="1">
          <a:off x="17737137" y="6648512"/>
          <a:ext cx="836613" cy="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51578</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3AA03041-D38B-4E59-AA7E-289487D1068B}"/>
            </a:ext>
          </a:extLst>
        </xdr:cNvPr>
        <xdr:cNvSpPr txBox="1"/>
      </xdr:nvSpPr>
      <xdr:spPr>
        <a:xfrm>
          <a:off x="19963345" y="638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52657</xdr:rowOff>
    </xdr:from>
    <xdr:ext cx="599010" cy="259045"/>
    <xdr:sp macro="" textlink="">
      <xdr:nvSpPr>
        <xdr:cNvPr id="503" name="n_2aveValue【一般廃棄物処理施設】&#10;一人当たり有形固定資産（償却資産）額">
          <a:extLst>
            <a:ext uri="{FF2B5EF4-FFF2-40B4-BE49-F238E27FC236}">
              <a16:creationId xmlns:a16="http://schemas.microsoft.com/office/drawing/2014/main" id="{62CB1A31-C604-4C63-AFA1-A8C4E8B4770E}"/>
            </a:ext>
          </a:extLst>
        </xdr:cNvPr>
        <xdr:cNvSpPr txBox="1"/>
      </xdr:nvSpPr>
      <xdr:spPr>
        <a:xfrm>
          <a:off x="19134670" y="638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61972</xdr:rowOff>
    </xdr:from>
    <xdr:ext cx="534377" cy="259045"/>
    <xdr:sp macro="" textlink="">
      <xdr:nvSpPr>
        <xdr:cNvPr id="504" name="n_3aveValue【一般廃棄物処理施設】&#10;一人当たり有形固定資産（償却資産）額">
          <a:extLst>
            <a:ext uri="{FF2B5EF4-FFF2-40B4-BE49-F238E27FC236}">
              <a16:creationId xmlns:a16="http://schemas.microsoft.com/office/drawing/2014/main" id="{B354F5E2-717E-43E9-ADB0-8629AC540967}"/>
            </a:ext>
          </a:extLst>
        </xdr:cNvPr>
        <xdr:cNvSpPr txBox="1"/>
      </xdr:nvSpPr>
      <xdr:spPr>
        <a:xfrm>
          <a:off x="18316086" y="671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67065</xdr:rowOff>
    </xdr:from>
    <xdr:ext cx="534377" cy="259045"/>
    <xdr:sp macro="" textlink="">
      <xdr:nvSpPr>
        <xdr:cNvPr id="505" name="n_4aveValue【一般廃棄物処理施設】&#10;一人当たり有形固定資産（償却資産）額">
          <a:extLst>
            <a:ext uri="{FF2B5EF4-FFF2-40B4-BE49-F238E27FC236}">
              <a16:creationId xmlns:a16="http://schemas.microsoft.com/office/drawing/2014/main" id="{48A265A5-8E37-4235-BDE9-02FC5EC30E52}"/>
            </a:ext>
          </a:extLst>
        </xdr:cNvPr>
        <xdr:cNvSpPr txBox="1"/>
      </xdr:nvSpPr>
      <xdr:spPr>
        <a:xfrm>
          <a:off x="17479473" y="67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32976</xdr:rowOff>
    </xdr:from>
    <xdr:ext cx="599010" cy="259045"/>
    <xdr:sp macro="" textlink="">
      <xdr:nvSpPr>
        <xdr:cNvPr id="506" name="n_1mainValue【一般廃棄物処理施設】&#10;一人当たり有形固定資産（償却資産）額">
          <a:extLst>
            <a:ext uri="{FF2B5EF4-FFF2-40B4-BE49-F238E27FC236}">
              <a16:creationId xmlns:a16="http://schemas.microsoft.com/office/drawing/2014/main" id="{C1B4B4F4-4B46-4D7C-9B3D-52DC25845EA4}"/>
            </a:ext>
          </a:extLst>
        </xdr:cNvPr>
        <xdr:cNvSpPr txBox="1"/>
      </xdr:nvSpPr>
      <xdr:spPr>
        <a:xfrm>
          <a:off x="19963345" y="668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35330</xdr:rowOff>
    </xdr:from>
    <xdr:ext cx="599010" cy="259045"/>
    <xdr:sp macro="" textlink="">
      <xdr:nvSpPr>
        <xdr:cNvPr id="507" name="n_2mainValue【一般廃棄物処理施設】&#10;一人当たり有形固定資産（償却資産）額">
          <a:extLst>
            <a:ext uri="{FF2B5EF4-FFF2-40B4-BE49-F238E27FC236}">
              <a16:creationId xmlns:a16="http://schemas.microsoft.com/office/drawing/2014/main" id="{5605C8FA-0DAF-4679-84DB-5EFF1CDE1FB0}"/>
            </a:ext>
          </a:extLst>
        </xdr:cNvPr>
        <xdr:cNvSpPr txBox="1"/>
      </xdr:nvSpPr>
      <xdr:spPr>
        <a:xfrm>
          <a:off x="19134670" y="668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62627</xdr:rowOff>
    </xdr:from>
    <xdr:ext cx="599010" cy="259045"/>
    <xdr:sp macro="" textlink="">
      <xdr:nvSpPr>
        <xdr:cNvPr id="508" name="n_3mainValue【一般廃棄物処理施設】&#10;一人当たり有形固定資産（償却資産）額">
          <a:extLst>
            <a:ext uri="{FF2B5EF4-FFF2-40B4-BE49-F238E27FC236}">
              <a16:creationId xmlns:a16="http://schemas.microsoft.com/office/drawing/2014/main" id="{FFB4F37F-427D-43CB-9AF2-BF1C767A2A4A}"/>
            </a:ext>
          </a:extLst>
        </xdr:cNvPr>
        <xdr:cNvSpPr txBox="1"/>
      </xdr:nvSpPr>
      <xdr:spPr>
        <a:xfrm>
          <a:off x="18288532" y="639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64070</xdr:rowOff>
    </xdr:from>
    <xdr:ext cx="599010" cy="259045"/>
    <xdr:sp macro="" textlink="">
      <xdr:nvSpPr>
        <xdr:cNvPr id="509" name="n_4mainValue【一般廃棄物処理施設】&#10;一人当たり有形固定資産（償却資産）額">
          <a:extLst>
            <a:ext uri="{FF2B5EF4-FFF2-40B4-BE49-F238E27FC236}">
              <a16:creationId xmlns:a16="http://schemas.microsoft.com/office/drawing/2014/main" id="{FBCE2ABD-317B-4CFB-976B-87F647BCE9C0}"/>
            </a:ext>
          </a:extLst>
        </xdr:cNvPr>
        <xdr:cNvSpPr txBox="1"/>
      </xdr:nvSpPr>
      <xdr:spPr>
        <a:xfrm>
          <a:off x="17442395" y="639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6697D68F-C04A-4D33-9491-DBFDDD9C0842}"/>
            </a:ext>
          </a:extLst>
        </xdr:cNvPr>
        <xdr:cNvSpPr/>
      </xdr:nvSpPr>
      <xdr:spPr>
        <a:xfrm>
          <a:off x="11831637" y="757237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ACA1AFF9-F01B-4A91-87A6-DA7D7FB21E58}"/>
            </a:ext>
          </a:extLst>
        </xdr:cNvPr>
        <xdr:cNvSpPr/>
      </xdr:nvSpPr>
      <xdr:spPr>
        <a:xfrm>
          <a:off x="119443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5599F0D5-B000-4C55-AEA9-160A74D25CA8}"/>
            </a:ext>
          </a:extLst>
        </xdr:cNvPr>
        <xdr:cNvSpPr/>
      </xdr:nvSpPr>
      <xdr:spPr>
        <a:xfrm>
          <a:off x="119443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1E1B4078-FEEC-41B2-B71A-97BB35EA86B7}"/>
            </a:ext>
          </a:extLst>
        </xdr:cNvPr>
        <xdr:cNvSpPr/>
      </xdr:nvSpPr>
      <xdr:spPr>
        <a:xfrm>
          <a:off x="1291748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3B5E5740-24FC-4C2D-A8E2-8743396D40FD}"/>
            </a:ext>
          </a:extLst>
        </xdr:cNvPr>
        <xdr:cNvSpPr/>
      </xdr:nvSpPr>
      <xdr:spPr>
        <a:xfrm>
          <a:off x="1291748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939D723E-433D-468C-9BC9-FA90EFCCD408}"/>
            </a:ext>
          </a:extLst>
        </xdr:cNvPr>
        <xdr:cNvSpPr/>
      </xdr:nvSpPr>
      <xdr:spPr>
        <a:xfrm>
          <a:off x="1400333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56D5FAD4-431C-466B-9ED7-AEE1C7349A42}"/>
            </a:ext>
          </a:extLst>
        </xdr:cNvPr>
        <xdr:cNvSpPr/>
      </xdr:nvSpPr>
      <xdr:spPr>
        <a:xfrm>
          <a:off x="1400333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87D8A73-1F3F-4620-B234-9BDDF301532D}"/>
            </a:ext>
          </a:extLst>
        </xdr:cNvPr>
        <xdr:cNvSpPr/>
      </xdr:nvSpPr>
      <xdr:spPr>
        <a:xfrm>
          <a:off x="11831637" y="8648700"/>
          <a:ext cx="4486275"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1BF2E6D6-E312-4AA4-990D-971C4A6775CE}"/>
            </a:ext>
          </a:extLst>
        </xdr:cNvPr>
        <xdr:cNvSpPr/>
      </xdr:nvSpPr>
      <xdr:spPr>
        <a:xfrm>
          <a:off x="17373600" y="757237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B0DC0F85-CB21-4854-91B3-3189D46CEC55}"/>
            </a:ext>
          </a:extLst>
        </xdr:cNvPr>
        <xdr:cNvSpPr/>
      </xdr:nvSpPr>
      <xdr:spPr>
        <a:xfrm>
          <a:off x="175053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E7B19786-2D49-4A75-A811-9501FF0B00EF}"/>
            </a:ext>
          </a:extLst>
        </xdr:cNvPr>
        <xdr:cNvSpPr/>
      </xdr:nvSpPr>
      <xdr:spPr>
        <a:xfrm>
          <a:off x="175053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4DC6A553-3DE7-4EDF-B80F-C1EAB517B147}"/>
            </a:ext>
          </a:extLst>
        </xdr:cNvPr>
        <xdr:cNvSpPr/>
      </xdr:nvSpPr>
      <xdr:spPr>
        <a:xfrm>
          <a:off x="184594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955EA991-D40D-43AC-B3E7-2D3DD6C7A198}"/>
            </a:ext>
          </a:extLst>
        </xdr:cNvPr>
        <xdr:cNvSpPr/>
      </xdr:nvSpPr>
      <xdr:spPr>
        <a:xfrm>
          <a:off x="184594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34769249-AA47-465E-9C0C-7C966171806D}"/>
            </a:ext>
          </a:extLst>
        </xdr:cNvPr>
        <xdr:cNvSpPr/>
      </xdr:nvSpPr>
      <xdr:spPr>
        <a:xfrm>
          <a:off x="1954530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ED9446BE-EF13-469E-B160-C5E970E5E9F7}"/>
            </a:ext>
          </a:extLst>
        </xdr:cNvPr>
        <xdr:cNvSpPr/>
      </xdr:nvSpPr>
      <xdr:spPr>
        <a:xfrm>
          <a:off x="1954530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51335E21-1526-400E-B356-643CD4D33ACB}"/>
            </a:ext>
          </a:extLst>
        </xdr:cNvPr>
        <xdr:cNvSpPr/>
      </xdr:nvSpPr>
      <xdr:spPr>
        <a:xfrm>
          <a:off x="17373600" y="8648700"/>
          <a:ext cx="44958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D51ECD28-A2C7-46BA-A031-FB026F539D0F}"/>
            </a:ext>
          </a:extLst>
        </xdr:cNvPr>
        <xdr:cNvSpPr/>
      </xdr:nvSpPr>
      <xdr:spPr>
        <a:xfrm>
          <a:off x="11831637" y="111728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B00CE34-BFF4-4D09-9329-64DC8FA376F6}"/>
            </a:ext>
          </a:extLst>
        </xdr:cNvPr>
        <xdr:cNvSpPr/>
      </xdr:nvSpPr>
      <xdr:spPr>
        <a:xfrm>
          <a:off x="119443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B7488934-5A0B-422F-8EFB-30DC5AB8B907}"/>
            </a:ext>
          </a:extLst>
        </xdr:cNvPr>
        <xdr:cNvSpPr/>
      </xdr:nvSpPr>
      <xdr:spPr>
        <a:xfrm>
          <a:off x="119443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7D852163-E972-4650-B8EA-86AF5BA4212B}"/>
            </a:ext>
          </a:extLst>
        </xdr:cNvPr>
        <xdr:cNvSpPr/>
      </xdr:nvSpPr>
      <xdr:spPr>
        <a:xfrm>
          <a:off x="1291748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2F147972-1990-45DA-B185-1CEEF622666E}"/>
            </a:ext>
          </a:extLst>
        </xdr:cNvPr>
        <xdr:cNvSpPr/>
      </xdr:nvSpPr>
      <xdr:spPr>
        <a:xfrm>
          <a:off x="1291748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63E3BC27-5F1F-435D-98DB-2821A0EB6C76}"/>
            </a:ext>
          </a:extLst>
        </xdr:cNvPr>
        <xdr:cNvSpPr/>
      </xdr:nvSpPr>
      <xdr:spPr>
        <a:xfrm>
          <a:off x="1400333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72C188AC-312E-45FD-BB2B-D78BCBFFD8B7}"/>
            </a:ext>
          </a:extLst>
        </xdr:cNvPr>
        <xdr:cNvSpPr/>
      </xdr:nvSpPr>
      <xdr:spPr>
        <a:xfrm>
          <a:off x="1400333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CE70A9C2-5264-45E7-9669-E76E27046845}"/>
            </a:ext>
          </a:extLst>
        </xdr:cNvPr>
        <xdr:cNvSpPr/>
      </xdr:nvSpPr>
      <xdr:spPr>
        <a:xfrm>
          <a:off x="11831637" y="122491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4FE82FD6-7815-4326-B0FE-407C90E823DE}"/>
            </a:ext>
          </a:extLst>
        </xdr:cNvPr>
        <xdr:cNvSpPr txBox="1"/>
      </xdr:nvSpPr>
      <xdr:spPr>
        <a:xfrm>
          <a:off x="11793537"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FBC0B430-F1D0-4D36-9F0F-C5172BBF8489}"/>
            </a:ext>
          </a:extLst>
        </xdr:cNvPr>
        <xdr:cNvCxnSpPr/>
      </xdr:nvCxnSpPr>
      <xdr:spPr>
        <a:xfrm>
          <a:off x="11831637"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DE050A3B-DAFF-49B0-A98C-95497CF47BE5}"/>
            </a:ext>
          </a:extLst>
        </xdr:cNvPr>
        <xdr:cNvSpPr txBox="1"/>
      </xdr:nvSpPr>
      <xdr:spPr>
        <a:xfrm>
          <a:off x="11393033"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D118AD16-2DD1-4DF5-A83A-CD7DA2E7924F}"/>
            </a:ext>
          </a:extLst>
        </xdr:cNvPr>
        <xdr:cNvCxnSpPr/>
      </xdr:nvCxnSpPr>
      <xdr:spPr>
        <a:xfrm>
          <a:off x="11831637" y="140990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0F18DDF8-BCC2-431B-8EA3-9F42108ABA1D}"/>
            </a:ext>
          </a:extLst>
        </xdr:cNvPr>
        <xdr:cNvSpPr txBox="1"/>
      </xdr:nvSpPr>
      <xdr:spPr>
        <a:xfrm>
          <a:off x="11393033"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7DB8CC5F-7FF0-45C6-954B-C0E78C6A127D}"/>
            </a:ext>
          </a:extLst>
        </xdr:cNvPr>
        <xdr:cNvCxnSpPr/>
      </xdr:nvCxnSpPr>
      <xdr:spPr>
        <a:xfrm>
          <a:off x="11831637" y="1379151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FE2B8BA3-7668-4AAA-99A0-9184C0C7CF8B}"/>
            </a:ext>
          </a:extLst>
        </xdr:cNvPr>
        <xdr:cNvSpPr txBox="1"/>
      </xdr:nvSpPr>
      <xdr:spPr>
        <a:xfrm>
          <a:off x="11447628" y="136588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993267A1-628E-40DC-967C-2A0EC4CC5FE5}"/>
            </a:ext>
          </a:extLst>
        </xdr:cNvPr>
        <xdr:cNvCxnSpPr/>
      </xdr:nvCxnSpPr>
      <xdr:spPr>
        <a:xfrm>
          <a:off x="11831637" y="134792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9163EC32-899C-4FBE-BE26-80D60E6B2921}"/>
            </a:ext>
          </a:extLst>
        </xdr:cNvPr>
        <xdr:cNvSpPr txBox="1"/>
      </xdr:nvSpPr>
      <xdr:spPr>
        <a:xfrm>
          <a:off x="11447628"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37800B15-5446-47C9-B838-FD0B2CA61AF5}"/>
            </a:ext>
          </a:extLst>
        </xdr:cNvPr>
        <xdr:cNvCxnSpPr/>
      </xdr:nvCxnSpPr>
      <xdr:spPr>
        <a:xfrm>
          <a:off x="11831637" y="13171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160D39F7-4746-479D-836E-D70F19B39019}"/>
            </a:ext>
          </a:extLst>
        </xdr:cNvPr>
        <xdr:cNvSpPr txBox="1"/>
      </xdr:nvSpPr>
      <xdr:spPr>
        <a:xfrm>
          <a:off x="11447628"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8B3F80B7-6847-4EDC-A5A4-5F84142A3408}"/>
            </a:ext>
          </a:extLst>
        </xdr:cNvPr>
        <xdr:cNvCxnSpPr/>
      </xdr:nvCxnSpPr>
      <xdr:spPr>
        <a:xfrm>
          <a:off x="11831637" y="128689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E67C2847-F0A8-453A-833C-C32D993DC4C7}"/>
            </a:ext>
          </a:extLst>
        </xdr:cNvPr>
        <xdr:cNvSpPr txBox="1"/>
      </xdr:nvSpPr>
      <xdr:spPr>
        <a:xfrm>
          <a:off x="11447628" y="127362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DAB65280-2EB4-4EAC-BFDD-77924002F773}"/>
            </a:ext>
          </a:extLst>
        </xdr:cNvPr>
        <xdr:cNvCxnSpPr/>
      </xdr:nvCxnSpPr>
      <xdr:spPr>
        <a:xfrm>
          <a:off x="11831637" y="1256143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3B76516C-70AD-4224-AAB0-CCC43464EAE9}"/>
            </a:ext>
          </a:extLst>
        </xdr:cNvPr>
        <xdr:cNvSpPr txBox="1"/>
      </xdr:nvSpPr>
      <xdr:spPr>
        <a:xfrm>
          <a:off x="11506986" y="1242873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12475492-B160-4F5B-937E-40E9F489E252}"/>
            </a:ext>
          </a:extLst>
        </xdr:cNvPr>
        <xdr:cNvCxnSpPr/>
      </xdr:nvCxnSpPr>
      <xdr:spPr>
        <a:xfrm>
          <a:off x="11831637"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876E103E-6A9A-4DEC-BA0B-7A4EF8030920}"/>
            </a:ext>
          </a:extLst>
        </xdr:cNvPr>
        <xdr:cNvSpPr/>
      </xdr:nvSpPr>
      <xdr:spPr>
        <a:xfrm>
          <a:off x="11831637" y="122491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id="{3A524FF8-4B73-4D60-89A2-BA71AD695044}"/>
            </a:ext>
          </a:extLst>
        </xdr:cNvPr>
        <xdr:cNvCxnSpPr/>
      </xdr:nvCxnSpPr>
      <xdr:spPr>
        <a:xfrm flipV="1">
          <a:off x="15514001" y="12754382"/>
          <a:ext cx="0" cy="1344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消防施設】&#10;有形固定資産減価償却率最小値テキスト">
          <a:extLst>
            <a:ext uri="{FF2B5EF4-FFF2-40B4-BE49-F238E27FC236}">
              <a16:creationId xmlns:a16="http://schemas.microsoft.com/office/drawing/2014/main" id="{BB808A85-F2A0-472D-8956-B4CBE197FF4A}"/>
            </a:ext>
          </a:extLst>
        </xdr:cNvPr>
        <xdr:cNvSpPr txBox="1"/>
      </xdr:nvSpPr>
      <xdr:spPr>
        <a:xfrm>
          <a:off x="15552737"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id="{EDA2A820-96C9-48F4-9953-B7BD8B9DD722}"/>
            </a:ext>
          </a:extLst>
        </xdr:cNvPr>
        <xdr:cNvCxnSpPr/>
      </xdr:nvCxnSpPr>
      <xdr:spPr>
        <a:xfrm>
          <a:off x="15420975" y="14099041"/>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54" name="【消防施設】&#10;有形固定資産減価償却率最大値テキスト">
          <a:extLst>
            <a:ext uri="{FF2B5EF4-FFF2-40B4-BE49-F238E27FC236}">
              <a16:creationId xmlns:a16="http://schemas.microsoft.com/office/drawing/2014/main" id="{C3A112AF-5DA1-4D42-93D9-8C94B96BC0BC}"/>
            </a:ext>
          </a:extLst>
        </xdr:cNvPr>
        <xdr:cNvSpPr txBox="1"/>
      </xdr:nvSpPr>
      <xdr:spPr>
        <a:xfrm>
          <a:off x="15552737" y="1253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55" name="直線コネクタ 554">
          <a:extLst>
            <a:ext uri="{FF2B5EF4-FFF2-40B4-BE49-F238E27FC236}">
              <a16:creationId xmlns:a16="http://schemas.microsoft.com/office/drawing/2014/main" id="{9BA8E008-8F88-423C-B361-199697BDF46E}"/>
            </a:ext>
          </a:extLst>
        </xdr:cNvPr>
        <xdr:cNvCxnSpPr/>
      </xdr:nvCxnSpPr>
      <xdr:spPr>
        <a:xfrm>
          <a:off x="15420975" y="12754382"/>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157134</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DF60D028-7108-4AB5-B787-50DA1EC494D2}"/>
            </a:ext>
          </a:extLst>
        </xdr:cNvPr>
        <xdr:cNvSpPr txBox="1"/>
      </xdr:nvSpPr>
      <xdr:spPr>
        <a:xfrm>
          <a:off x="15552737" y="132873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557" name="フローチャート: 判断 556">
          <a:extLst>
            <a:ext uri="{FF2B5EF4-FFF2-40B4-BE49-F238E27FC236}">
              <a16:creationId xmlns:a16="http://schemas.microsoft.com/office/drawing/2014/main" id="{C50BA960-55AE-4400-B069-A8D40EAC1B2D}"/>
            </a:ext>
          </a:extLst>
        </xdr:cNvPr>
        <xdr:cNvSpPr/>
      </xdr:nvSpPr>
      <xdr:spPr>
        <a:xfrm>
          <a:off x="15459075" y="13421632"/>
          <a:ext cx="10636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558" name="フローチャート: 判断 557">
          <a:extLst>
            <a:ext uri="{FF2B5EF4-FFF2-40B4-BE49-F238E27FC236}">
              <a16:creationId xmlns:a16="http://schemas.microsoft.com/office/drawing/2014/main" id="{C1C0338A-CF9B-4490-8559-A6A920689D27}"/>
            </a:ext>
          </a:extLst>
        </xdr:cNvPr>
        <xdr:cNvSpPr/>
      </xdr:nvSpPr>
      <xdr:spPr>
        <a:xfrm>
          <a:off x="14658975" y="13390471"/>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559" name="フローチャート: 判断 558">
          <a:extLst>
            <a:ext uri="{FF2B5EF4-FFF2-40B4-BE49-F238E27FC236}">
              <a16:creationId xmlns:a16="http://schemas.microsoft.com/office/drawing/2014/main" id="{EF7A5820-DB33-439D-AEDE-8898ECB4487D}"/>
            </a:ext>
          </a:extLst>
        </xdr:cNvPr>
        <xdr:cNvSpPr/>
      </xdr:nvSpPr>
      <xdr:spPr>
        <a:xfrm>
          <a:off x="13822362" y="1340353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560" name="フローチャート: 判断 559">
          <a:extLst>
            <a:ext uri="{FF2B5EF4-FFF2-40B4-BE49-F238E27FC236}">
              <a16:creationId xmlns:a16="http://schemas.microsoft.com/office/drawing/2014/main" id="{4D17B567-3D1A-495F-BB0B-7FB2CBF34534}"/>
            </a:ext>
          </a:extLst>
        </xdr:cNvPr>
        <xdr:cNvSpPr/>
      </xdr:nvSpPr>
      <xdr:spPr>
        <a:xfrm>
          <a:off x="12980987" y="1342163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1995</xdr:rowOff>
    </xdr:from>
    <xdr:to>
      <xdr:col>67</xdr:col>
      <xdr:colOff>101600</xdr:colOff>
      <xdr:row>83</xdr:row>
      <xdr:rowOff>103595</xdr:rowOff>
    </xdr:to>
    <xdr:sp macro="" textlink="">
      <xdr:nvSpPr>
        <xdr:cNvPr id="561" name="フローチャート: 判断 560">
          <a:extLst>
            <a:ext uri="{FF2B5EF4-FFF2-40B4-BE49-F238E27FC236}">
              <a16:creationId xmlns:a16="http://schemas.microsoft.com/office/drawing/2014/main" id="{7E6FB73D-CBCC-4F15-8F82-166010BB02E2}"/>
            </a:ext>
          </a:extLst>
        </xdr:cNvPr>
        <xdr:cNvSpPr/>
      </xdr:nvSpPr>
      <xdr:spPr>
        <a:xfrm>
          <a:off x="12125325" y="13451295"/>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CE72127D-2DDA-441F-84DA-73C6940F28AB}"/>
            </a:ext>
          </a:extLst>
        </xdr:cNvPr>
        <xdr:cNvSpPr txBox="1"/>
      </xdr:nvSpPr>
      <xdr:spPr>
        <a:xfrm>
          <a:off x="153336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BEFE1B7F-E654-4DA6-B845-8E071F23BA39}"/>
            </a:ext>
          </a:extLst>
        </xdr:cNvPr>
        <xdr:cNvSpPr txBox="1"/>
      </xdr:nvSpPr>
      <xdr:spPr>
        <a:xfrm>
          <a:off x="145335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D3A66950-771F-4630-B625-9B3D00E0EAD4}"/>
            </a:ext>
          </a:extLst>
        </xdr:cNvPr>
        <xdr:cNvSpPr txBox="1"/>
      </xdr:nvSpPr>
      <xdr:spPr>
        <a:xfrm>
          <a:off x="1368742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23361AD5-0AC8-4C40-82FF-7BF2FA8D2440}"/>
            </a:ext>
          </a:extLst>
        </xdr:cNvPr>
        <xdr:cNvSpPr txBox="1"/>
      </xdr:nvSpPr>
      <xdr:spPr>
        <a:xfrm>
          <a:off x="128508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DBF0FE65-0404-43FC-9AF7-BA8461C1DF82}"/>
            </a:ext>
          </a:extLst>
        </xdr:cNvPr>
        <xdr:cNvSpPr txBox="1"/>
      </xdr:nvSpPr>
      <xdr:spPr>
        <a:xfrm>
          <a:off x="119999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567" name="楕円 566">
          <a:extLst>
            <a:ext uri="{FF2B5EF4-FFF2-40B4-BE49-F238E27FC236}">
              <a16:creationId xmlns:a16="http://schemas.microsoft.com/office/drawing/2014/main" id="{94B15816-C2E6-412C-8012-D453842289E5}"/>
            </a:ext>
          </a:extLst>
        </xdr:cNvPr>
        <xdr:cNvSpPr/>
      </xdr:nvSpPr>
      <xdr:spPr>
        <a:xfrm>
          <a:off x="15459075" y="13622881"/>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156771</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44F05891-C10F-4F02-A09E-351A0ABD4461}"/>
            </a:ext>
          </a:extLst>
        </xdr:cNvPr>
        <xdr:cNvSpPr txBox="1"/>
      </xdr:nvSpPr>
      <xdr:spPr>
        <a:xfrm>
          <a:off x="15552737" y="1361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111398</xdr:rowOff>
    </xdr:from>
    <xdr:to>
      <xdr:col>81</xdr:col>
      <xdr:colOff>101600</xdr:colOff>
      <xdr:row>84</xdr:row>
      <xdr:rowOff>41548</xdr:rowOff>
    </xdr:to>
    <xdr:sp macro="" textlink="">
      <xdr:nvSpPr>
        <xdr:cNvPr id="569" name="楕円 568">
          <a:extLst>
            <a:ext uri="{FF2B5EF4-FFF2-40B4-BE49-F238E27FC236}">
              <a16:creationId xmlns:a16="http://schemas.microsoft.com/office/drawing/2014/main" id="{52E465CE-2C0B-440B-B096-3883164C645A}"/>
            </a:ext>
          </a:extLst>
        </xdr:cNvPr>
        <xdr:cNvSpPr/>
      </xdr:nvSpPr>
      <xdr:spPr>
        <a:xfrm>
          <a:off x="14658975" y="13565460"/>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162198</xdr:rowOff>
    </xdr:from>
    <xdr:to>
      <xdr:col>85</xdr:col>
      <xdr:colOff>127000</xdr:colOff>
      <xdr:row>84</xdr:row>
      <xdr:rowOff>57694</xdr:rowOff>
    </xdr:to>
    <xdr:cxnSp macro="">
      <xdr:nvCxnSpPr>
        <xdr:cNvPr id="570" name="直線コネクタ 569">
          <a:extLst>
            <a:ext uri="{FF2B5EF4-FFF2-40B4-BE49-F238E27FC236}">
              <a16:creationId xmlns:a16="http://schemas.microsoft.com/office/drawing/2014/main" id="{F6360772-5561-40F0-9316-56F0FD8193B4}"/>
            </a:ext>
          </a:extLst>
        </xdr:cNvPr>
        <xdr:cNvCxnSpPr/>
      </xdr:nvCxnSpPr>
      <xdr:spPr>
        <a:xfrm>
          <a:off x="14714537" y="13611498"/>
          <a:ext cx="800100" cy="5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70576</xdr:rowOff>
    </xdr:from>
    <xdr:to>
      <xdr:col>76</xdr:col>
      <xdr:colOff>165100</xdr:colOff>
      <xdr:row>84</xdr:row>
      <xdr:rowOff>726</xdr:rowOff>
    </xdr:to>
    <xdr:sp macro="" textlink="">
      <xdr:nvSpPr>
        <xdr:cNvPr id="571" name="楕円 570">
          <a:extLst>
            <a:ext uri="{FF2B5EF4-FFF2-40B4-BE49-F238E27FC236}">
              <a16:creationId xmlns:a16="http://schemas.microsoft.com/office/drawing/2014/main" id="{66390C62-8B09-464D-8371-CBE8E29C820F}"/>
            </a:ext>
          </a:extLst>
        </xdr:cNvPr>
        <xdr:cNvSpPr/>
      </xdr:nvSpPr>
      <xdr:spPr>
        <a:xfrm>
          <a:off x="13822362" y="13524638"/>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121376</xdr:rowOff>
    </xdr:from>
    <xdr:to>
      <xdr:col>81</xdr:col>
      <xdr:colOff>50800</xdr:colOff>
      <xdr:row>83</xdr:row>
      <xdr:rowOff>162198</xdr:rowOff>
    </xdr:to>
    <xdr:cxnSp macro="">
      <xdr:nvCxnSpPr>
        <xdr:cNvPr id="572" name="直線コネクタ 571">
          <a:extLst>
            <a:ext uri="{FF2B5EF4-FFF2-40B4-BE49-F238E27FC236}">
              <a16:creationId xmlns:a16="http://schemas.microsoft.com/office/drawing/2014/main" id="{DDC0DD3F-6287-4E32-AE70-614C5DAE5727}"/>
            </a:ext>
          </a:extLst>
        </xdr:cNvPr>
        <xdr:cNvCxnSpPr/>
      </xdr:nvCxnSpPr>
      <xdr:spPr>
        <a:xfrm>
          <a:off x="13868400" y="13575438"/>
          <a:ext cx="846137" cy="3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37919</xdr:rowOff>
    </xdr:from>
    <xdr:to>
      <xdr:col>72</xdr:col>
      <xdr:colOff>38100</xdr:colOff>
      <xdr:row>83</xdr:row>
      <xdr:rowOff>139519</xdr:rowOff>
    </xdr:to>
    <xdr:sp macro="" textlink="">
      <xdr:nvSpPr>
        <xdr:cNvPr id="573" name="楕円 572">
          <a:extLst>
            <a:ext uri="{FF2B5EF4-FFF2-40B4-BE49-F238E27FC236}">
              <a16:creationId xmlns:a16="http://schemas.microsoft.com/office/drawing/2014/main" id="{10651830-7B28-41A4-AF71-872C955951A7}"/>
            </a:ext>
          </a:extLst>
        </xdr:cNvPr>
        <xdr:cNvSpPr/>
      </xdr:nvSpPr>
      <xdr:spPr>
        <a:xfrm>
          <a:off x="12980987" y="13487219"/>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88719</xdr:rowOff>
    </xdr:from>
    <xdr:to>
      <xdr:col>76</xdr:col>
      <xdr:colOff>114300</xdr:colOff>
      <xdr:row>83</xdr:row>
      <xdr:rowOff>121376</xdr:rowOff>
    </xdr:to>
    <xdr:cxnSp macro="">
      <xdr:nvCxnSpPr>
        <xdr:cNvPr id="574" name="直線コネクタ 573">
          <a:extLst>
            <a:ext uri="{FF2B5EF4-FFF2-40B4-BE49-F238E27FC236}">
              <a16:creationId xmlns:a16="http://schemas.microsoft.com/office/drawing/2014/main" id="{5DAAE43F-2D51-4A0E-BFAA-E22B810A2923}"/>
            </a:ext>
          </a:extLst>
        </xdr:cNvPr>
        <xdr:cNvCxnSpPr/>
      </xdr:nvCxnSpPr>
      <xdr:spPr>
        <a:xfrm>
          <a:off x="13031787" y="13542781"/>
          <a:ext cx="836613"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142421</xdr:rowOff>
    </xdr:from>
    <xdr:to>
      <xdr:col>67</xdr:col>
      <xdr:colOff>101600</xdr:colOff>
      <xdr:row>83</xdr:row>
      <xdr:rowOff>72571</xdr:rowOff>
    </xdr:to>
    <xdr:sp macro="" textlink="">
      <xdr:nvSpPr>
        <xdr:cNvPr id="575" name="楕円 574">
          <a:extLst>
            <a:ext uri="{FF2B5EF4-FFF2-40B4-BE49-F238E27FC236}">
              <a16:creationId xmlns:a16="http://schemas.microsoft.com/office/drawing/2014/main" id="{A2712B57-D25E-426A-B95C-D0312C2BB1B6}"/>
            </a:ext>
          </a:extLst>
        </xdr:cNvPr>
        <xdr:cNvSpPr/>
      </xdr:nvSpPr>
      <xdr:spPr>
        <a:xfrm>
          <a:off x="12125325" y="13429796"/>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21771</xdr:rowOff>
    </xdr:from>
    <xdr:to>
      <xdr:col>71</xdr:col>
      <xdr:colOff>177800</xdr:colOff>
      <xdr:row>83</xdr:row>
      <xdr:rowOff>88719</xdr:rowOff>
    </xdr:to>
    <xdr:cxnSp macro="">
      <xdr:nvCxnSpPr>
        <xdr:cNvPr id="576" name="直線コネクタ 575">
          <a:extLst>
            <a:ext uri="{FF2B5EF4-FFF2-40B4-BE49-F238E27FC236}">
              <a16:creationId xmlns:a16="http://schemas.microsoft.com/office/drawing/2014/main" id="{FCEFA58E-A651-4C6D-A14D-442C3B7387A9}"/>
            </a:ext>
          </a:extLst>
        </xdr:cNvPr>
        <xdr:cNvCxnSpPr/>
      </xdr:nvCxnSpPr>
      <xdr:spPr>
        <a:xfrm>
          <a:off x="12180887" y="13475833"/>
          <a:ext cx="8509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577" name="n_1aveValue【消防施設】&#10;有形固定資産減価償却率">
          <a:extLst>
            <a:ext uri="{FF2B5EF4-FFF2-40B4-BE49-F238E27FC236}">
              <a16:creationId xmlns:a16="http://schemas.microsoft.com/office/drawing/2014/main" id="{0FBE7911-F054-4701-BED6-C2B92C0E266E}"/>
            </a:ext>
          </a:extLst>
        </xdr:cNvPr>
        <xdr:cNvSpPr txBox="1"/>
      </xdr:nvSpPr>
      <xdr:spPr>
        <a:xfrm>
          <a:off x="14508806" y="13175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578" name="n_2aveValue【消防施設】&#10;有形固定資産減価償却率">
          <a:extLst>
            <a:ext uri="{FF2B5EF4-FFF2-40B4-BE49-F238E27FC236}">
              <a16:creationId xmlns:a16="http://schemas.microsoft.com/office/drawing/2014/main" id="{9DB5EE10-C060-4E2A-9077-0C1A3479F7EA}"/>
            </a:ext>
          </a:extLst>
        </xdr:cNvPr>
        <xdr:cNvSpPr txBox="1"/>
      </xdr:nvSpPr>
      <xdr:spPr>
        <a:xfrm>
          <a:off x="13680131" y="13183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80934</xdr:rowOff>
    </xdr:from>
    <xdr:ext cx="405111" cy="259045"/>
    <xdr:sp macro="" textlink="">
      <xdr:nvSpPr>
        <xdr:cNvPr id="579" name="n_3aveValue【消防施設】&#10;有形固定資産減価償却率">
          <a:extLst>
            <a:ext uri="{FF2B5EF4-FFF2-40B4-BE49-F238E27FC236}">
              <a16:creationId xmlns:a16="http://schemas.microsoft.com/office/drawing/2014/main" id="{7B81D1E9-A98D-4E8E-BF71-D4892A261306}"/>
            </a:ext>
          </a:extLst>
        </xdr:cNvPr>
        <xdr:cNvSpPr txBox="1"/>
      </xdr:nvSpPr>
      <xdr:spPr>
        <a:xfrm>
          <a:off x="12838756" y="13211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94722</xdr:rowOff>
    </xdr:from>
    <xdr:ext cx="405111" cy="259045"/>
    <xdr:sp macro="" textlink="">
      <xdr:nvSpPr>
        <xdr:cNvPr id="580" name="n_4aveValue【消防施設】&#10;有形固定資産減価償却率">
          <a:extLst>
            <a:ext uri="{FF2B5EF4-FFF2-40B4-BE49-F238E27FC236}">
              <a16:creationId xmlns:a16="http://schemas.microsoft.com/office/drawing/2014/main" id="{4547960D-EAA7-4FBA-936B-064BC85065E9}"/>
            </a:ext>
          </a:extLst>
        </xdr:cNvPr>
        <xdr:cNvSpPr txBox="1"/>
      </xdr:nvSpPr>
      <xdr:spPr>
        <a:xfrm>
          <a:off x="11983094" y="1354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32675</xdr:rowOff>
    </xdr:from>
    <xdr:ext cx="405111" cy="259045"/>
    <xdr:sp macro="" textlink="">
      <xdr:nvSpPr>
        <xdr:cNvPr id="581" name="n_1mainValue【消防施設】&#10;有形固定資産減価償却率">
          <a:extLst>
            <a:ext uri="{FF2B5EF4-FFF2-40B4-BE49-F238E27FC236}">
              <a16:creationId xmlns:a16="http://schemas.microsoft.com/office/drawing/2014/main" id="{EF50FA20-904F-434A-B280-312135B859C2}"/>
            </a:ext>
          </a:extLst>
        </xdr:cNvPr>
        <xdr:cNvSpPr txBox="1"/>
      </xdr:nvSpPr>
      <xdr:spPr>
        <a:xfrm>
          <a:off x="14508806" y="1364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163303</xdr:rowOff>
    </xdr:from>
    <xdr:ext cx="405111" cy="259045"/>
    <xdr:sp macro="" textlink="">
      <xdr:nvSpPr>
        <xdr:cNvPr id="582" name="n_2mainValue【消防施設】&#10;有形固定資産減価償却率">
          <a:extLst>
            <a:ext uri="{FF2B5EF4-FFF2-40B4-BE49-F238E27FC236}">
              <a16:creationId xmlns:a16="http://schemas.microsoft.com/office/drawing/2014/main" id="{DAA145D1-2587-40DC-B72A-607E6EA9C2FB}"/>
            </a:ext>
          </a:extLst>
        </xdr:cNvPr>
        <xdr:cNvSpPr txBox="1"/>
      </xdr:nvSpPr>
      <xdr:spPr>
        <a:xfrm>
          <a:off x="13680131" y="1361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583" name="n_3mainValue【消防施設】&#10;有形固定資産減価償却率">
          <a:extLst>
            <a:ext uri="{FF2B5EF4-FFF2-40B4-BE49-F238E27FC236}">
              <a16:creationId xmlns:a16="http://schemas.microsoft.com/office/drawing/2014/main" id="{3643AEF8-F0AD-4405-A8EF-3FCA4BE93997}"/>
            </a:ext>
          </a:extLst>
        </xdr:cNvPr>
        <xdr:cNvSpPr txBox="1"/>
      </xdr:nvSpPr>
      <xdr:spPr>
        <a:xfrm>
          <a:off x="12838756" y="13584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584" name="n_4mainValue【消防施設】&#10;有形固定資産減価償却率">
          <a:extLst>
            <a:ext uri="{FF2B5EF4-FFF2-40B4-BE49-F238E27FC236}">
              <a16:creationId xmlns:a16="http://schemas.microsoft.com/office/drawing/2014/main" id="{0F7C6A81-D11A-41E4-9486-BE5E0EBA47B4}"/>
            </a:ext>
          </a:extLst>
        </xdr:cNvPr>
        <xdr:cNvSpPr txBox="1"/>
      </xdr:nvSpPr>
      <xdr:spPr>
        <a:xfrm>
          <a:off x="11983094" y="13219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BFF9961E-224F-4120-8F33-F655580F4580}"/>
            </a:ext>
          </a:extLst>
        </xdr:cNvPr>
        <xdr:cNvSpPr/>
      </xdr:nvSpPr>
      <xdr:spPr>
        <a:xfrm>
          <a:off x="17373600" y="111728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2E2FA977-B60B-4B04-9127-12FC6998194E}"/>
            </a:ext>
          </a:extLst>
        </xdr:cNvPr>
        <xdr:cNvSpPr/>
      </xdr:nvSpPr>
      <xdr:spPr>
        <a:xfrm>
          <a:off x="175053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E020A2AA-DF8F-417E-B601-63C623614BE8}"/>
            </a:ext>
          </a:extLst>
        </xdr:cNvPr>
        <xdr:cNvSpPr/>
      </xdr:nvSpPr>
      <xdr:spPr>
        <a:xfrm>
          <a:off x="175053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C2D331D9-BFF7-4991-B36E-484E4139598D}"/>
            </a:ext>
          </a:extLst>
        </xdr:cNvPr>
        <xdr:cNvSpPr/>
      </xdr:nvSpPr>
      <xdr:spPr>
        <a:xfrm>
          <a:off x="184594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75060EF7-D082-438D-820C-C707A6A02B1E}"/>
            </a:ext>
          </a:extLst>
        </xdr:cNvPr>
        <xdr:cNvSpPr/>
      </xdr:nvSpPr>
      <xdr:spPr>
        <a:xfrm>
          <a:off x="184594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115384F2-DA2C-4FD8-91E9-D64006990463}"/>
            </a:ext>
          </a:extLst>
        </xdr:cNvPr>
        <xdr:cNvSpPr/>
      </xdr:nvSpPr>
      <xdr:spPr>
        <a:xfrm>
          <a:off x="1954530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B1BB9835-5ECB-4DD9-90FC-1E55C916F2FA}"/>
            </a:ext>
          </a:extLst>
        </xdr:cNvPr>
        <xdr:cNvSpPr/>
      </xdr:nvSpPr>
      <xdr:spPr>
        <a:xfrm>
          <a:off x="1954530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A006986B-3B5C-4541-8989-2F63D5229F35}"/>
            </a:ext>
          </a:extLst>
        </xdr:cNvPr>
        <xdr:cNvSpPr/>
      </xdr:nvSpPr>
      <xdr:spPr>
        <a:xfrm>
          <a:off x="17373600" y="122491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ED1FD37A-6522-43C4-887D-193FF8E2ACBB}"/>
            </a:ext>
          </a:extLst>
        </xdr:cNvPr>
        <xdr:cNvSpPr txBox="1"/>
      </xdr:nvSpPr>
      <xdr:spPr>
        <a:xfrm>
          <a:off x="1734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ED87A8B3-9B11-466B-879F-150D389C6F21}"/>
            </a:ext>
          </a:extLst>
        </xdr:cNvPr>
        <xdr:cNvCxnSpPr/>
      </xdr:nvCxnSpPr>
      <xdr:spPr>
        <a:xfrm>
          <a:off x="17373600"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76B08824-3FC2-4CF1-B3AC-CE7E28BDFD0F}"/>
            </a:ext>
          </a:extLst>
        </xdr:cNvPr>
        <xdr:cNvCxnSpPr/>
      </xdr:nvCxnSpPr>
      <xdr:spPr>
        <a:xfrm>
          <a:off x="17373600" y="140493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84388DE8-77BD-4833-9BF3-EAE97A43E9A5}"/>
            </a:ext>
          </a:extLst>
        </xdr:cNvPr>
        <xdr:cNvSpPr txBox="1"/>
      </xdr:nvSpPr>
      <xdr:spPr>
        <a:xfrm>
          <a:off x="16934996"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4CE59DF0-5C52-4A70-A4DF-2319E6AED7C7}"/>
            </a:ext>
          </a:extLst>
        </xdr:cNvPr>
        <xdr:cNvCxnSpPr/>
      </xdr:nvCxnSpPr>
      <xdr:spPr>
        <a:xfrm>
          <a:off x="17373600" y="13687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F7CA1359-98B8-4148-8A86-05717C313157}"/>
            </a:ext>
          </a:extLst>
        </xdr:cNvPr>
        <xdr:cNvSpPr txBox="1"/>
      </xdr:nvSpPr>
      <xdr:spPr>
        <a:xfrm>
          <a:off x="16934996"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BE1A197E-E432-4D47-A781-73743C5B93DC}"/>
            </a:ext>
          </a:extLst>
        </xdr:cNvPr>
        <xdr:cNvCxnSpPr/>
      </xdr:nvCxnSpPr>
      <xdr:spPr>
        <a:xfrm>
          <a:off x="17373600" y="13325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2DEE32FC-5ACB-4A9C-94EE-06E9D6FFD605}"/>
            </a:ext>
          </a:extLst>
        </xdr:cNvPr>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1F373CD7-D4F8-45B0-A43D-ED4B539DC12E}"/>
            </a:ext>
          </a:extLst>
        </xdr:cNvPr>
        <xdr:cNvCxnSpPr/>
      </xdr:nvCxnSpPr>
      <xdr:spPr>
        <a:xfrm>
          <a:off x="17373600" y="129635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CD25EA04-8125-4EB3-85C8-3236DC6F5E0F}"/>
            </a:ext>
          </a:extLst>
        </xdr:cNvPr>
        <xdr:cNvSpPr txBox="1"/>
      </xdr:nvSpPr>
      <xdr:spPr>
        <a:xfrm>
          <a:off x="16934996"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613C077C-5FC7-48BD-9554-4D1B4B078534}"/>
            </a:ext>
          </a:extLst>
        </xdr:cNvPr>
        <xdr:cNvCxnSpPr/>
      </xdr:nvCxnSpPr>
      <xdr:spPr>
        <a:xfrm>
          <a:off x="17373600" y="12611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F3BE8559-CE0A-4638-BBBD-EAC89B23C5CA}"/>
            </a:ext>
          </a:extLst>
        </xdr:cNvPr>
        <xdr:cNvSpPr txBox="1"/>
      </xdr:nvSpPr>
      <xdr:spPr>
        <a:xfrm>
          <a:off x="16934996"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8ED3F4EA-9FD2-410F-B7AB-D79B70FE7D12}"/>
            </a:ext>
          </a:extLst>
        </xdr:cNvPr>
        <xdr:cNvCxnSpPr/>
      </xdr:nvCxnSpPr>
      <xdr:spPr>
        <a:xfrm>
          <a:off x="17373600"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4B0F58EB-D0A2-4906-B6B3-E2EEA7C2FD4B}"/>
            </a:ext>
          </a:extLst>
        </xdr:cNvPr>
        <xdr:cNvSpPr txBox="1"/>
      </xdr:nvSpPr>
      <xdr:spPr>
        <a:xfrm>
          <a:off x="16934996"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CA01408D-6A86-43AC-8623-C00CF978084E}"/>
            </a:ext>
          </a:extLst>
        </xdr:cNvPr>
        <xdr:cNvSpPr/>
      </xdr:nvSpPr>
      <xdr:spPr>
        <a:xfrm>
          <a:off x="17373600" y="122491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53339</xdr:rowOff>
    </xdr:from>
    <xdr:to>
      <xdr:col>116</xdr:col>
      <xdr:colOff>62864</xdr:colOff>
      <xdr:row>86</xdr:row>
      <xdr:rowOff>104775</xdr:rowOff>
    </xdr:to>
    <xdr:cxnSp macro="">
      <xdr:nvCxnSpPr>
        <xdr:cNvPr id="608" name="直線コネクタ 607">
          <a:extLst>
            <a:ext uri="{FF2B5EF4-FFF2-40B4-BE49-F238E27FC236}">
              <a16:creationId xmlns:a16="http://schemas.microsoft.com/office/drawing/2014/main" id="{7FF66187-583C-432E-8D9F-3613E41ECAB9}"/>
            </a:ext>
          </a:extLst>
        </xdr:cNvPr>
        <xdr:cNvCxnSpPr/>
      </xdr:nvCxnSpPr>
      <xdr:spPr>
        <a:xfrm flipV="1">
          <a:off x="21060726" y="12859701"/>
          <a:ext cx="0" cy="1180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609" name="【消防施設】&#10;一人当たり面積最小値テキスト">
          <a:extLst>
            <a:ext uri="{FF2B5EF4-FFF2-40B4-BE49-F238E27FC236}">
              <a16:creationId xmlns:a16="http://schemas.microsoft.com/office/drawing/2014/main" id="{1DA0F186-A67D-4198-A393-B96C4BB33216}"/>
            </a:ext>
          </a:extLst>
        </xdr:cNvPr>
        <xdr:cNvSpPr txBox="1"/>
      </xdr:nvSpPr>
      <xdr:spPr>
        <a:xfrm>
          <a:off x="21099462" y="1404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610" name="直線コネクタ 609">
          <a:extLst>
            <a:ext uri="{FF2B5EF4-FFF2-40B4-BE49-F238E27FC236}">
              <a16:creationId xmlns:a16="http://schemas.microsoft.com/office/drawing/2014/main" id="{CBCED411-9F1D-497D-B7A5-B5177F979637}"/>
            </a:ext>
          </a:extLst>
        </xdr:cNvPr>
        <xdr:cNvCxnSpPr/>
      </xdr:nvCxnSpPr>
      <xdr:spPr>
        <a:xfrm>
          <a:off x="20981987" y="1403985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xdr:rowOff>
    </xdr:from>
    <xdr:ext cx="469744" cy="259045"/>
    <xdr:sp macro="" textlink="">
      <xdr:nvSpPr>
        <xdr:cNvPr id="611" name="【消防施設】&#10;一人当たり面積最大値テキスト">
          <a:extLst>
            <a:ext uri="{FF2B5EF4-FFF2-40B4-BE49-F238E27FC236}">
              <a16:creationId xmlns:a16="http://schemas.microsoft.com/office/drawing/2014/main" id="{85EA0DE9-1E3D-4561-B8C9-2056B1E69FC3}"/>
            </a:ext>
          </a:extLst>
        </xdr:cNvPr>
        <xdr:cNvSpPr txBox="1"/>
      </xdr:nvSpPr>
      <xdr:spPr>
        <a:xfrm>
          <a:off x="21099462" y="1263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53339</xdr:rowOff>
    </xdr:from>
    <xdr:to>
      <xdr:col>116</xdr:col>
      <xdr:colOff>152400</xdr:colOff>
      <xdr:row>79</xdr:row>
      <xdr:rowOff>53339</xdr:rowOff>
    </xdr:to>
    <xdr:cxnSp macro="">
      <xdr:nvCxnSpPr>
        <xdr:cNvPr id="612" name="直線コネクタ 611">
          <a:extLst>
            <a:ext uri="{FF2B5EF4-FFF2-40B4-BE49-F238E27FC236}">
              <a16:creationId xmlns:a16="http://schemas.microsoft.com/office/drawing/2014/main" id="{E3B41FA9-E683-481F-9882-CE2B10CA2D84}"/>
            </a:ext>
          </a:extLst>
        </xdr:cNvPr>
        <xdr:cNvCxnSpPr/>
      </xdr:nvCxnSpPr>
      <xdr:spPr>
        <a:xfrm>
          <a:off x="20981987" y="1285970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74947</xdr:rowOff>
    </xdr:from>
    <xdr:ext cx="469744" cy="259045"/>
    <xdr:sp macro="" textlink="">
      <xdr:nvSpPr>
        <xdr:cNvPr id="613" name="【消防施設】&#10;一人当たり面積平均値テキスト">
          <a:extLst>
            <a:ext uri="{FF2B5EF4-FFF2-40B4-BE49-F238E27FC236}">
              <a16:creationId xmlns:a16="http://schemas.microsoft.com/office/drawing/2014/main" id="{CB730B69-E874-4D21-B2A2-C64C528477CD}"/>
            </a:ext>
          </a:extLst>
        </xdr:cNvPr>
        <xdr:cNvSpPr txBox="1"/>
      </xdr:nvSpPr>
      <xdr:spPr>
        <a:xfrm>
          <a:off x="21099462" y="13686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614" name="フローチャート: 判断 613">
          <a:extLst>
            <a:ext uri="{FF2B5EF4-FFF2-40B4-BE49-F238E27FC236}">
              <a16:creationId xmlns:a16="http://schemas.microsoft.com/office/drawing/2014/main" id="{EA175AE8-50DD-4BF6-A3D4-B0FDEA863CA8}"/>
            </a:ext>
          </a:extLst>
        </xdr:cNvPr>
        <xdr:cNvSpPr/>
      </xdr:nvSpPr>
      <xdr:spPr>
        <a:xfrm>
          <a:off x="21010562" y="13829982"/>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53975</xdr:rowOff>
    </xdr:from>
    <xdr:to>
      <xdr:col>112</xdr:col>
      <xdr:colOff>38100</xdr:colOff>
      <xdr:row>85</xdr:row>
      <xdr:rowOff>155575</xdr:rowOff>
    </xdr:to>
    <xdr:sp macro="" textlink="">
      <xdr:nvSpPr>
        <xdr:cNvPr id="615" name="フローチャート: 判断 614">
          <a:extLst>
            <a:ext uri="{FF2B5EF4-FFF2-40B4-BE49-F238E27FC236}">
              <a16:creationId xmlns:a16="http://schemas.microsoft.com/office/drawing/2014/main" id="{D9F10D29-F4DB-4C4C-81E5-3FA73C045DD9}"/>
            </a:ext>
          </a:extLst>
        </xdr:cNvPr>
        <xdr:cNvSpPr/>
      </xdr:nvSpPr>
      <xdr:spPr>
        <a:xfrm>
          <a:off x="20219987" y="13831887"/>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27305</xdr:rowOff>
    </xdr:from>
    <xdr:to>
      <xdr:col>107</xdr:col>
      <xdr:colOff>101600</xdr:colOff>
      <xdr:row>85</xdr:row>
      <xdr:rowOff>128905</xdr:rowOff>
    </xdr:to>
    <xdr:sp macro="" textlink="">
      <xdr:nvSpPr>
        <xdr:cNvPr id="616" name="フローチャート: 判断 615">
          <a:extLst>
            <a:ext uri="{FF2B5EF4-FFF2-40B4-BE49-F238E27FC236}">
              <a16:creationId xmlns:a16="http://schemas.microsoft.com/office/drawing/2014/main" id="{1F8592C4-15D9-456B-A7A9-E5961EDE6643}"/>
            </a:ext>
          </a:extLst>
        </xdr:cNvPr>
        <xdr:cNvSpPr/>
      </xdr:nvSpPr>
      <xdr:spPr>
        <a:xfrm>
          <a:off x="19364325" y="13800455"/>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617" name="フローチャート: 判断 616">
          <a:extLst>
            <a:ext uri="{FF2B5EF4-FFF2-40B4-BE49-F238E27FC236}">
              <a16:creationId xmlns:a16="http://schemas.microsoft.com/office/drawing/2014/main" id="{79DA13A5-BCE2-4C1C-810C-BF997DDAE77B}"/>
            </a:ext>
          </a:extLst>
        </xdr:cNvPr>
        <xdr:cNvSpPr/>
      </xdr:nvSpPr>
      <xdr:spPr>
        <a:xfrm>
          <a:off x="18527712" y="13837601"/>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145414</xdr:rowOff>
    </xdr:from>
    <xdr:to>
      <xdr:col>98</xdr:col>
      <xdr:colOff>38100</xdr:colOff>
      <xdr:row>85</xdr:row>
      <xdr:rowOff>75564</xdr:rowOff>
    </xdr:to>
    <xdr:sp macro="" textlink="">
      <xdr:nvSpPr>
        <xdr:cNvPr id="618" name="フローチャート: 判断 617">
          <a:extLst>
            <a:ext uri="{FF2B5EF4-FFF2-40B4-BE49-F238E27FC236}">
              <a16:creationId xmlns:a16="http://schemas.microsoft.com/office/drawing/2014/main" id="{B003A8F0-AAAA-47F3-ADED-585FBCB6614F}"/>
            </a:ext>
          </a:extLst>
        </xdr:cNvPr>
        <xdr:cNvSpPr/>
      </xdr:nvSpPr>
      <xdr:spPr>
        <a:xfrm>
          <a:off x="17686337" y="13761401"/>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D47BFFB-71FF-4567-82D4-CE747D004A96}"/>
            </a:ext>
          </a:extLst>
        </xdr:cNvPr>
        <xdr:cNvSpPr txBox="1"/>
      </xdr:nvSpPr>
      <xdr:spPr>
        <a:xfrm>
          <a:off x="20880387"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127315D4-D481-4E50-96A6-FF091650F0EE}"/>
            </a:ext>
          </a:extLst>
        </xdr:cNvPr>
        <xdr:cNvSpPr txBox="1"/>
      </xdr:nvSpPr>
      <xdr:spPr>
        <a:xfrm>
          <a:off x="200898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1EF22A16-65BA-44DA-AEC5-7317E601CFB1}"/>
            </a:ext>
          </a:extLst>
        </xdr:cNvPr>
        <xdr:cNvSpPr txBox="1"/>
      </xdr:nvSpPr>
      <xdr:spPr>
        <a:xfrm>
          <a:off x="192389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E707884F-7F8B-434B-9A76-34C1240114F2}"/>
            </a:ext>
          </a:extLst>
        </xdr:cNvPr>
        <xdr:cNvSpPr txBox="1"/>
      </xdr:nvSpPr>
      <xdr:spPr>
        <a:xfrm>
          <a:off x="183927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DF7C8B35-A804-419E-86F2-7036F7620F3F}"/>
            </a:ext>
          </a:extLst>
        </xdr:cNvPr>
        <xdr:cNvSpPr txBox="1"/>
      </xdr:nvSpPr>
      <xdr:spPr>
        <a:xfrm>
          <a:off x="175561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73025</xdr:rowOff>
    </xdr:from>
    <xdr:to>
      <xdr:col>116</xdr:col>
      <xdr:colOff>114300</xdr:colOff>
      <xdr:row>86</xdr:row>
      <xdr:rowOff>3175</xdr:rowOff>
    </xdr:to>
    <xdr:sp macro="" textlink="">
      <xdr:nvSpPr>
        <xdr:cNvPr id="624" name="楕円 623">
          <a:extLst>
            <a:ext uri="{FF2B5EF4-FFF2-40B4-BE49-F238E27FC236}">
              <a16:creationId xmlns:a16="http://schemas.microsoft.com/office/drawing/2014/main" id="{CC399294-1BBE-479D-B647-A622605FEDF9}"/>
            </a:ext>
          </a:extLst>
        </xdr:cNvPr>
        <xdr:cNvSpPr/>
      </xdr:nvSpPr>
      <xdr:spPr>
        <a:xfrm>
          <a:off x="21010562" y="13850937"/>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51452</xdr:rowOff>
    </xdr:from>
    <xdr:ext cx="469744" cy="259045"/>
    <xdr:sp macro="" textlink="">
      <xdr:nvSpPr>
        <xdr:cNvPr id="625" name="【消防施設】&#10;一人当たり面積該当値テキスト">
          <a:extLst>
            <a:ext uri="{FF2B5EF4-FFF2-40B4-BE49-F238E27FC236}">
              <a16:creationId xmlns:a16="http://schemas.microsoft.com/office/drawing/2014/main" id="{AF734793-BB36-4CC0-B1F0-A97BAACBDDA2}"/>
            </a:ext>
          </a:extLst>
        </xdr:cNvPr>
        <xdr:cNvSpPr txBox="1"/>
      </xdr:nvSpPr>
      <xdr:spPr>
        <a:xfrm>
          <a:off x="21099462" y="1382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626" name="楕円 625">
          <a:extLst>
            <a:ext uri="{FF2B5EF4-FFF2-40B4-BE49-F238E27FC236}">
              <a16:creationId xmlns:a16="http://schemas.microsoft.com/office/drawing/2014/main" id="{D5B53BD8-A79E-45AE-97B2-872F65D03C9E}"/>
            </a:ext>
          </a:extLst>
        </xdr:cNvPr>
        <xdr:cNvSpPr/>
      </xdr:nvSpPr>
      <xdr:spPr>
        <a:xfrm>
          <a:off x="20219987" y="13848080"/>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123825</xdr:rowOff>
    </xdr:from>
    <xdr:to>
      <xdr:col>116</xdr:col>
      <xdr:colOff>63500</xdr:colOff>
      <xdr:row>85</xdr:row>
      <xdr:rowOff>125730</xdr:rowOff>
    </xdr:to>
    <xdr:cxnSp macro="">
      <xdr:nvCxnSpPr>
        <xdr:cNvPr id="627" name="直線コネクタ 626">
          <a:extLst>
            <a:ext uri="{FF2B5EF4-FFF2-40B4-BE49-F238E27FC236}">
              <a16:creationId xmlns:a16="http://schemas.microsoft.com/office/drawing/2014/main" id="{6E9E417F-6E1E-4DAB-A4B7-5EE7ADA20558}"/>
            </a:ext>
          </a:extLst>
        </xdr:cNvPr>
        <xdr:cNvCxnSpPr/>
      </xdr:nvCxnSpPr>
      <xdr:spPr>
        <a:xfrm flipV="1">
          <a:off x="20270787" y="13896975"/>
          <a:ext cx="7905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76836</xdr:rowOff>
    </xdr:from>
    <xdr:to>
      <xdr:col>107</xdr:col>
      <xdr:colOff>101600</xdr:colOff>
      <xdr:row>86</xdr:row>
      <xdr:rowOff>6986</xdr:rowOff>
    </xdr:to>
    <xdr:sp macro="" textlink="">
      <xdr:nvSpPr>
        <xdr:cNvPr id="628" name="楕円 627">
          <a:extLst>
            <a:ext uri="{FF2B5EF4-FFF2-40B4-BE49-F238E27FC236}">
              <a16:creationId xmlns:a16="http://schemas.microsoft.com/office/drawing/2014/main" id="{69D16FF3-52B5-427B-A43C-7D71592F32A3}"/>
            </a:ext>
          </a:extLst>
        </xdr:cNvPr>
        <xdr:cNvSpPr/>
      </xdr:nvSpPr>
      <xdr:spPr>
        <a:xfrm>
          <a:off x="19364325" y="13849986"/>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125730</xdr:rowOff>
    </xdr:from>
    <xdr:to>
      <xdr:col>111</xdr:col>
      <xdr:colOff>177800</xdr:colOff>
      <xdr:row>85</xdr:row>
      <xdr:rowOff>127636</xdr:rowOff>
    </xdr:to>
    <xdr:cxnSp macro="">
      <xdr:nvCxnSpPr>
        <xdr:cNvPr id="629" name="直線コネクタ 628">
          <a:extLst>
            <a:ext uri="{FF2B5EF4-FFF2-40B4-BE49-F238E27FC236}">
              <a16:creationId xmlns:a16="http://schemas.microsoft.com/office/drawing/2014/main" id="{33D66CED-1BE2-49FC-BD5B-C40974353828}"/>
            </a:ext>
          </a:extLst>
        </xdr:cNvPr>
        <xdr:cNvCxnSpPr/>
      </xdr:nvCxnSpPr>
      <xdr:spPr>
        <a:xfrm flipV="1">
          <a:off x="19419887" y="13898880"/>
          <a:ext cx="8509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630" name="楕円 629">
          <a:extLst>
            <a:ext uri="{FF2B5EF4-FFF2-40B4-BE49-F238E27FC236}">
              <a16:creationId xmlns:a16="http://schemas.microsoft.com/office/drawing/2014/main" id="{79365FD7-49EB-44EF-8472-0FF817F9026B}"/>
            </a:ext>
          </a:extLst>
        </xdr:cNvPr>
        <xdr:cNvSpPr/>
      </xdr:nvSpPr>
      <xdr:spPr>
        <a:xfrm>
          <a:off x="18527712" y="1386046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127636</xdr:rowOff>
    </xdr:from>
    <xdr:to>
      <xdr:col>107</xdr:col>
      <xdr:colOff>50800</xdr:colOff>
      <xdr:row>85</xdr:row>
      <xdr:rowOff>133350</xdr:rowOff>
    </xdr:to>
    <xdr:cxnSp macro="">
      <xdr:nvCxnSpPr>
        <xdr:cNvPr id="631" name="直線コネクタ 630">
          <a:extLst>
            <a:ext uri="{FF2B5EF4-FFF2-40B4-BE49-F238E27FC236}">
              <a16:creationId xmlns:a16="http://schemas.microsoft.com/office/drawing/2014/main" id="{E14E1FF5-7A92-41F8-AB22-DCF93229B182}"/>
            </a:ext>
          </a:extLst>
        </xdr:cNvPr>
        <xdr:cNvCxnSpPr/>
      </xdr:nvCxnSpPr>
      <xdr:spPr>
        <a:xfrm flipV="1">
          <a:off x="18573750" y="13905548"/>
          <a:ext cx="846137"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84455</xdr:rowOff>
    </xdr:from>
    <xdr:to>
      <xdr:col>98</xdr:col>
      <xdr:colOff>38100</xdr:colOff>
      <xdr:row>86</xdr:row>
      <xdr:rowOff>14605</xdr:rowOff>
    </xdr:to>
    <xdr:sp macro="" textlink="">
      <xdr:nvSpPr>
        <xdr:cNvPr id="632" name="楕円 631">
          <a:extLst>
            <a:ext uri="{FF2B5EF4-FFF2-40B4-BE49-F238E27FC236}">
              <a16:creationId xmlns:a16="http://schemas.microsoft.com/office/drawing/2014/main" id="{67514A8C-BBD8-4D83-8D5C-402EAC824227}"/>
            </a:ext>
          </a:extLst>
        </xdr:cNvPr>
        <xdr:cNvSpPr/>
      </xdr:nvSpPr>
      <xdr:spPr>
        <a:xfrm>
          <a:off x="17686337" y="13857605"/>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135255</xdr:rowOff>
    </xdr:to>
    <xdr:cxnSp macro="">
      <xdr:nvCxnSpPr>
        <xdr:cNvPr id="633" name="直線コネクタ 632">
          <a:extLst>
            <a:ext uri="{FF2B5EF4-FFF2-40B4-BE49-F238E27FC236}">
              <a16:creationId xmlns:a16="http://schemas.microsoft.com/office/drawing/2014/main" id="{9D58B1AF-73B8-46A3-81C6-654E39637795}"/>
            </a:ext>
          </a:extLst>
        </xdr:cNvPr>
        <xdr:cNvCxnSpPr/>
      </xdr:nvCxnSpPr>
      <xdr:spPr>
        <a:xfrm flipV="1">
          <a:off x="17737137" y="13906500"/>
          <a:ext cx="836613"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652</xdr:rowOff>
    </xdr:from>
    <xdr:ext cx="469744" cy="259045"/>
    <xdr:sp macro="" textlink="">
      <xdr:nvSpPr>
        <xdr:cNvPr id="634" name="n_1aveValue【消防施設】&#10;一人当たり面積">
          <a:extLst>
            <a:ext uri="{FF2B5EF4-FFF2-40B4-BE49-F238E27FC236}">
              <a16:creationId xmlns:a16="http://schemas.microsoft.com/office/drawing/2014/main" id="{33896A62-43A3-4344-8F63-95DC3AE12CDC}"/>
            </a:ext>
          </a:extLst>
        </xdr:cNvPr>
        <xdr:cNvSpPr txBox="1"/>
      </xdr:nvSpPr>
      <xdr:spPr>
        <a:xfrm>
          <a:off x="20032739"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145432</xdr:rowOff>
    </xdr:from>
    <xdr:ext cx="469744" cy="259045"/>
    <xdr:sp macro="" textlink="">
      <xdr:nvSpPr>
        <xdr:cNvPr id="635" name="n_2aveValue【消防施設】&#10;一人当たり面積">
          <a:extLst>
            <a:ext uri="{FF2B5EF4-FFF2-40B4-BE49-F238E27FC236}">
              <a16:creationId xmlns:a16="http://schemas.microsoft.com/office/drawing/2014/main" id="{BE662B3B-D5F8-416A-93BB-6FF8153A33C8}"/>
            </a:ext>
          </a:extLst>
        </xdr:cNvPr>
        <xdr:cNvSpPr txBox="1"/>
      </xdr:nvSpPr>
      <xdr:spPr>
        <a:xfrm>
          <a:off x="19194539" y="1359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6366</xdr:rowOff>
    </xdr:from>
    <xdr:ext cx="469744" cy="259045"/>
    <xdr:sp macro="" textlink="">
      <xdr:nvSpPr>
        <xdr:cNvPr id="636" name="n_3aveValue【消防施設】&#10;一人当たり面積">
          <a:extLst>
            <a:ext uri="{FF2B5EF4-FFF2-40B4-BE49-F238E27FC236}">
              <a16:creationId xmlns:a16="http://schemas.microsoft.com/office/drawing/2014/main" id="{17D31653-7570-467D-A80B-61017DE96CA6}"/>
            </a:ext>
          </a:extLst>
        </xdr:cNvPr>
        <xdr:cNvSpPr txBox="1"/>
      </xdr:nvSpPr>
      <xdr:spPr>
        <a:xfrm>
          <a:off x="18353164" y="1362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92091</xdr:rowOff>
    </xdr:from>
    <xdr:ext cx="469744" cy="259045"/>
    <xdr:sp macro="" textlink="">
      <xdr:nvSpPr>
        <xdr:cNvPr id="637" name="n_4aveValue【消防施設】&#10;一人当たり面積">
          <a:extLst>
            <a:ext uri="{FF2B5EF4-FFF2-40B4-BE49-F238E27FC236}">
              <a16:creationId xmlns:a16="http://schemas.microsoft.com/office/drawing/2014/main" id="{1636D8CD-CD76-4545-ADBD-42B7C476DB7F}"/>
            </a:ext>
          </a:extLst>
        </xdr:cNvPr>
        <xdr:cNvSpPr txBox="1"/>
      </xdr:nvSpPr>
      <xdr:spPr>
        <a:xfrm>
          <a:off x="17507027" y="1354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167657</xdr:rowOff>
    </xdr:from>
    <xdr:ext cx="469744" cy="259045"/>
    <xdr:sp macro="" textlink="">
      <xdr:nvSpPr>
        <xdr:cNvPr id="638" name="n_1mainValue【消防施設】&#10;一人当たり面積">
          <a:extLst>
            <a:ext uri="{FF2B5EF4-FFF2-40B4-BE49-F238E27FC236}">
              <a16:creationId xmlns:a16="http://schemas.microsoft.com/office/drawing/2014/main" id="{8B9EFB75-BC80-4A94-BF51-3A30FC1C4101}"/>
            </a:ext>
          </a:extLst>
        </xdr:cNvPr>
        <xdr:cNvSpPr txBox="1"/>
      </xdr:nvSpPr>
      <xdr:spPr>
        <a:xfrm>
          <a:off x="20032739" y="1393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169563</xdr:rowOff>
    </xdr:from>
    <xdr:ext cx="469744" cy="259045"/>
    <xdr:sp macro="" textlink="">
      <xdr:nvSpPr>
        <xdr:cNvPr id="639" name="n_2mainValue【消防施設】&#10;一人当たり面積">
          <a:extLst>
            <a:ext uri="{FF2B5EF4-FFF2-40B4-BE49-F238E27FC236}">
              <a16:creationId xmlns:a16="http://schemas.microsoft.com/office/drawing/2014/main" id="{B3CA534D-F819-4562-BE09-BFBC02A705F6}"/>
            </a:ext>
          </a:extLst>
        </xdr:cNvPr>
        <xdr:cNvSpPr txBox="1"/>
      </xdr:nvSpPr>
      <xdr:spPr>
        <a:xfrm>
          <a:off x="19194539" y="1393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640" name="n_3mainValue【消防施設】&#10;一人当たり面積">
          <a:extLst>
            <a:ext uri="{FF2B5EF4-FFF2-40B4-BE49-F238E27FC236}">
              <a16:creationId xmlns:a16="http://schemas.microsoft.com/office/drawing/2014/main" id="{E91EFA14-2956-488F-BCE9-D95F44DC63AE}"/>
            </a:ext>
          </a:extLst>
        </xdr:cNvPr>
        <xdr:cNvSpPr txBox="1"/>
      </xdr:nvSpPr>
      <xdr:spPr>
        <a:xfrm>
          <a:off x="18353164" y="1394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5732</xdr:rowOff>
    </xdr:from>
    <xdr:ext cx="469744" cy="259045"/>
    <xdr:sp macro="" textlink="">
      <xdr:nvSpPr>
        <xdr:cNvPr id="641" name="n_4mainValue【消防施設】&#10;一人当たり面積">
          <a:extLst>
            <a:ext uri="{FF2B5EF4-FFF2-40B4-BE49-F238E27FC236}">
              <a16:creationId xmlns:a16="http://schemas.microsoft.com/office/drawing/2014/main" id="{098B5F81-4D75-4B04-9C45-015C1417F91B}"/>
            </a:ext>
          </a:extLst>
        </xdr:cNvPr>
        <xdr:cNvSpPr txBox="1"/>
      </xdr:nvSpPr>
      <xdr:spPr>
        <a:xfrm>
          <a:off x="17507027" y="139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8429FFAD-48CB-4574-A8E9-160A9BC6989F}"/>
            </a:ext>
          </a:extLst>
        </xdr:cNvPr>
        <xdr:cNvSpPr/>
      </xdr:nvSpPr>
      <xdr:spPr>
        <a:xfrm>
          <a:off x="11831637" y="14763750"/>
          <a:ext cx="4486275"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176112AE-1A78-4CB0-B36F-E47ABBFD3E83}"/>
            </a:ext>
          </a:extLst>
        </xdr:cNvPr>
        <xdr:cNvSpPr/>
      </xdr:nvSpPr>
      <xdr:spPr>
        <a:xfrm>
          <a:off x="119443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345F2EF2-4CE6-426C-8A21-E60B4696C3C7}"/>
            </a:ext>
          </a:extLst>
        </xdr:cNvPr>
        <xdr:cNvSpPr/>
      </xdr:nvSpPr>
      <xdr:spPr>
        <a:xfrm>
          <a:off x="119443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236A899D-386E-4781-BDF3-737C0AB5333C}"/>
            </a:ext>
          </a:extLst>
        </xdr:cNvPr>
        <xdr:cNvSpPr/>
      </xdr:nvSpPr>
      <xdr:spPr>
        <a:xfrm>
          <a:off x="1291748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7AF330D8-84CB-4420-8362-9A20474C8419}"/>
            </a:ext>
          </a:extLst>
        </xdr:cNvPr>
        <xdr:cNvSpPr/>
      </xdr:nvSpPr>
      <xdr:spPr>
        <a:xfrm>
          <a:off x="1291748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99A615C2-F913-4A99-B1F1-1274EE31B4B6}"/>
            </a:ext>
          </a:extLst>
        </xdr:cNvPr>
        <xdr:cNvSpPr/>
      </xdr:nvSpPr>
      <xdr:spPr>
        <a:xfrm>
          <a:off x="1400333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D5A1DD7C-3AF8-415E-B8FC-83CDE43D7ACC}"/>
            </a:ext>
          </a:extLst>
        </xdr:cNvPr>
        <xdr:cNvSpPr/>
      </xdr:nvSpPr>
      <xdr:spPr>
        <a:xfrm>
          <a:off x="1400333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61D0374-D713-4046-9BE5-337D4713A915}"/>
            </a:ext>
          </a:extLst>
        </xdr:cNvPr>
        <xdr:cNvSpPr/>
      </xdr:nvSpPr>
      <xdr:spPr>
        <a:xfrm>
          <a:off x="11831637" y="1590675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AB9BC2CF-74CC-46CA-AE28-BAFA2614B51D}"/>
            </a:ext>
          </a:extLst>
        </xdr:cNvPr>
        <xdr:cNvSpPr txBox="1"/>
      </xdr:nvSpPr>
      <xdr:spPr>
        <a:xfrm>
          <a:off x="11793537"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A9B833BB-E14D-4606-B478-4D4CFD266A0F}"/>
            </a:ext>
          </a:extLst>
        </xdr:cNvPr>
        <xdr:cNvCxnSpPr/>
      </xdr:nvCxnSpPr>
      <xdr:spPr>
        <a:xfrm>
          <a:off x="11831637"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6CC0B66C-4C5E-406E-9725-CF2ED4B3C7B3}"/>
            </a:ext>
          </a:extLst>
        </xdr:cNvPr>
        <xdr:cNvSpPr txBox="1"/>
      </xdr:nvSpPr>
      <xdr:spPr>
        <a:xfrm>
          <a:off x="11393033"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19578BAB-2378-4D87-A945-E8B71A98879F}"/>
            </a:ext>
          </a:extLst>
        </xdr:cNvPr>
        <xdr:cNvCxnSpPr/>
      </xdr:nvCxnSpPr>
      <xdr:spPr>
        <a:xfrm>
          <a:off x="11831637" y="178709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8526965-D096-4E20-A98B-15152985CC74}"/>
            </a:ext>
          </a:extLst>
        </xdr:cNvPr>
        <xdr:cNvSpPr txBox="1"/>
      </xdr:nvSpPr>
      <xdr:spPr>
        <a:xfrm>
          <a:off x="11393033"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1A219382-F14E-42AE-A669-A0A1549540BA}"/>
            </a:ext>
          </a:extLst>
        </xdr:cNvPr>
        <xdr:cNvCxnSpPr/>
      </xdr:nvCxnSpPr>
      <xdr:spPr>
        <a:xfrm>
          <a:off x="11831637" y="1754436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39B563B3-B129-440B-9992-97B2B659F395}"/>
            </a:ext>
          </a:extLst>
        </xdr:cNvPr>
        <xdr:cNvSpPr txBox="1"/>
      </xdr:nvSpPr>
      <xdr:spPr>
        <a:xfrm>
          <a:off x="11447628" y="174021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DC790CC1-EFBC-429D-AA80-C02765821C24}"/>
            </a:ext>
          </a:extLst>
        </xdr:cNvPr>
        <xdr:cNvCxnSpPr/>
      </xdr:nvCxnSpPr>
      <xdr:spPr>
        <a:xfrm>
          <a:off x="11831637" y="172130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1AB5DB5F-B071-4D3C-90FD-875A8CF867DE}"/>
            </a:ext>
          </a:extLst>
        </xdr:cNvPr>
        <xdr:cNvSpPr txBox="1"/>
      </xdr:nvSpPr>
      <xdr:spPr>
        <a:xfrm>
          <a:off x="11447628"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37770C1-CF0C-414A-8A8D-80F38FF5AD44}"/>
            </a:ext>
          </a:extLst>
        </xdr:cNvPr>
        <xdr:cNvCxnSpPr/>
      </xdr:nvCxnSpPr>
      <xdr:spPr>
        <a:xfrm>
          <a:off x="11831637" y="1688646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8A299145-CB5F-4BE1-92D6-164CBB95E725}"/>
            </a:ext>
          </a:extLst>
        </xdr:cNvPr>
        <xdr:cNvSpPr txBox="1"/>
      </xdr:nvSpPr>
      <xdr:spPr>
        <a:xfrm>
          <a:off x="11447628"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BEBE8675-44AF-45FC-A001-6EB0AE9F1D18}"/>
            </a:ext>
          </a:extLst>
        </xdr:cNvPr>
        <xdr:cNvCxnSpPr/>
      </xdr:nvCxnSpPr>
      <xdr:spPr>
        <a:xfrm>
          <a:off x="11831637" y="165646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AA58BF82-80E4-446D-B14C-64C199C4DA37}"/>
            </a:ext>
          </a:extLst>
        </xdr:cNvPr>
        <xdr:cNvSpPr txBox="1"/>
      </xdr:nvSpPr>
      <xdr:spPr>
        <a:xfrm>
          <a:off x="11447628" y="16422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537782AF-E48E-4E1B-9281-1B9694E3AA0C}"/>
            </a:ext>
          </a:extLst>
        </xdr:cNvPr>
        <xdr:cNvCxnSpPr/>
      </xdr:nvCxnSpPr>
      <xdr:spPr>
        <a:xfrm>
          <a:off x="11831637" y="1623808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FAC18730-31EA-4EA9-925F-E76152D1BAB1}"/>
            </a:ext>
          </a:extLst>
        </xdr:cNvPr>
        <xdr:cNvSpPr txBox="1"/>
      </xdr:nvSpPr>
      <xdr:spPr>
        <a:xfrm>
          <a:off x="11506986" y="1609586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DD217F2B-2464-4767-8D60-73C6A13FE810}"/>
            </a:ext>
          </a:extLst>
        </xdr:cNvPr>
        <xdr:cNvCxnSpPr/>
      </xdr:nvCxnSpPr>
      <xdr:spPr>
        <a:xfrm>
          <a:off x="11831637"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D129DDA2-6E01-418A-BEF3-AA6C70387A6B}"/>
            </a:ext>
          </a:extLst>
        </xdr:cNvPr>
        <xdr:cNvSpPr/>
      </xdr:nvSpPr>
      <xdr:spPr>
        <a:xfrm>
          <a:off x="11831637" y="1590675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667" name="直線コネクタ 666">
          <a:extLst>
            <a:ext uri="{FF2B5EF4-FFF2-40B4-BE49-F238E27FC236}">
              <a16:creationId xmlns:a16="http://schemas.microsoft.com/office/drawing/2014/main" id="{6E0DB3C5-3FFC-4A4B-B744-1383C3A152E6}"/>
            </a:ext>
          </a:extLst>
        </xdr:cNvPr>
        <xdr:cNvCxnSpPr/>
      </xdr:nvCxnSpPr>
      <xdr:spPr>
        <a:xfrm flipV="1">
          <a:off x="15514001" y="16279042"/>
          <a:ext cx="0" cy="1511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668" name="【庁舎】&#10;有形固定資産減価償却率最小値テキスト">
          <a:extLst>
            <a:ext uri="{FF2B5EF4-FFF2-40B4-BE49-F238E27FC236}">
              <a16:creationId xmlns:a16="http://schemas.microsoft.com/office/drawing/2014/main" id="{CF3E7575-FA1E-4EC0-A988-820A0C62DC7A}"/>
            </a:ext>
          </a:extLst>
        </xdr:cNvPr>
        <xdr:cNvSpPr txBox="1"/>
      </xdr:nvSpPr>
      <xdr:spPr>
        <a:xfrm>
          <a:off x="15552737" y="17794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669" name="直線コネクタ 668">
          <a:extLst>
            <a:ext uri="{FF2B5EF4-FFF2-40B4-BE49-F238E27FC236}">
              <a16:creationId xmlns:a16="http://schemas.microsoft.com/office/drawing/2014/main" id="{3AD1C086-5CE8-4F0E-AE02-A99D734E0331}"/>
            </a:ext>
          </a:extLst>
        </xdr:cNvPr>
        <xdr:cNvCxnSpPr/>
      </xdr:nvCxnSpPr>
      <xdr:spPr>
        <a:xfrm>
          <a:off x="15420975" y="17790931"/>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670" name="【庁舎】&#10;有形固定資産減価償却率最大値テキスト">
          <a:extLst>
            <a:ext uri="{FF2B5EF4-FFF2-40B4-BE49-F238E27FC236}">
              <a16:creationId xmlns:a16="http://schemas.microsoft.com/office/drawing/2014/main" id="{24912D8A-D3EF-405C-8917-2C218E9D48E0}"/>
            </a:ext>
          </a:extLst>
        </xdr:cNvPr>
        <xdr:cNvSpPr txBox="1"/>
      </xdr:nvSpPr>
      <xdr:spPr>
        <a:xfrm>
          <a:off x="15552737" y="160590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671" name="直線コネクタ 670">
          <a:extLst>
            <a:ext uri="{FF2B5EF4-FFF2-40B4-BE49-F238E27FC236}">
              <a16:creationId xmlns:a16="http://schemas.microsoft.com/office/drawing/2014/main" id="{F0D646D6-F48E-47B6-AC0B-D7A24C23ED06}"/>
            </a:ext>
          </a:extLst>
        </xdr:cNvPr>
        <xdr:cNvCxnSpPr/>
      </xdr:nvCxnSpPr>
      <xdr:spPr>
        <a:xfrm>
          <a:off x="15420975" y="16279042"/>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125021</xdr:rowOff>
    </xdr:from>
    <xdr:ext cx="405111" cy="259045"/>
    <xdr:sp macro="" textlink="">
      <xdr:nvSpPr>
        <xdr:cNvPr id="672" name="【庁舎】&#10;有形固定資産減価償却率平均値テキスト">
          <a:extLst>
            <a:ext uri="{FF2B5EF4-FFF2-40B4-BE49-F238E27FC236}">
              <a16:creationId xmlns:a16="http://schemas.microsoft.com/office/drawing/2014/main" id="{5AA58A0F-2A83-418C-B456-815EE84CC23E}"/>
            </a:ext>
          </a:extLst>
        </xdr:cNvPr>
        <xdr:cNvSpPr txBox="1"/>
      </xdr:nvSpPr>
      <xdr:spPr>
        <a:xfrm>
          <a:off x="15552737" y="1675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673" name="フローチャート: 判断 672">
          <a:extLst>
            <a:ext uri="{FF2B5EF4-FFF2-40B4-BE49-F238E27FC236}">
              <a16:creationId xmlns:a16="http://schemas.microsoft.com/office/drawing/2014/main" id="{1CC9BB49-3F70-41DA-8565-950166327750}"/>
            </a:ext>
          </a:extLst>
        </xdr:cNvPr>
        <xdr:cNvSpPr/>
      </xdr:nvSpPr>
      <xdr:spPr>
        <a:xfrm>
          <a:off x="15459075" y="16909006"/>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674" name="フローチャート: 判断 673">
          <a:extLst>
            <a:ext uri="{FF2B5EF4-FFF2-40B4-BE49-F238E27FC236}">
              <a16:creationId xmlns:a16="http://schemas.microsoft.com/office/drawing/2014/main" id="{DFFA4E9F-BDA6-4F2A-B1D5-9D037E0B687A}"/>
            </a:ext>
          </a:extLst>
        </xdr:cNvPr>
        <xdr:cNvSpPr/>
      </xdr:nvSpPr>
      <xdr:spPr>
        <a:xfrm>
          <a:off x="14658975" y="16886282"/>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675" name="フローチャート: 判断 674">
          <a:extLst>
            <a:ext uri="{FF2B5EF4-FFF2-40B4-BE49-F238E27FC236}">
              <a16:creationId xmlns:a16="http://schemas.microsoft.com/office/drawing/2014/main" id="{CA09C1E7-38CB-431E-BC59-865BE63EC82A}"/>
            </a:ext>
          </a:extLst>
        </xdr:cNvPr>
        <xdr:cNvSpPr/>
      </xdr:nvSpPr>
      <xdr:spPr>
        <a:xfrm>
          <a:off x="13822362" y="17021811"/>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676" name="フローチャート: 判断 675">
          <a:extLst>
            <a:ext uri="{FF2B5EF4-FFF2-40B4-BE49-F238E27FC236}">
              <a16:creationId xmlns:a16="http://schemas.microsoft.com/office/drawing/2014/main" id="{374CE400-E905-4A16-9106-C86993AD3868}"/>
            </a:ext>
          </a:extLst>
        </xdr:cNvPr>
        <xdr:cNvSpPr/>
      </xdr:nvSpPr>
      <xdr:spPr>
        <a:xfrm>
          <a:off x="12980987" y="17012013"/>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111942</xdr:rowOff>
    </xdr:from>
    <xdr:to>
      <xdr:col>67</xdr:col>
      <xdr:colOff>101600</xdr:colOff>
      <xdr:row>105</xdr:row>
      <xdr:rowOff>42092</xdr:rowOff>
    </xdr:to>
    <xdr:sp macro="" textlink="">
      <xdr:nvSpPr>
        <xdr:cNvPr id="677" name="フローチャート: 判断 676">
          <a:extLst>
            <a:ext uri="{FF2B5EF4-FFF2-40B4-BE49-F238E27FC236}">
              <a16:creationId xmlns:a16="http://schemas.microsoft.com/office/drawing/2014/main" id="{86855C94-5998-4E81-9B55-39963255FAC5}"/>
            </a:ext>
          </a:extLst>
        </xdr:cNvPr>
        <xdr:cNvSpPr/>
      </xdr:nvSpPr>
      <xdr:spPr>
        <a:xfrm>
          <a:off x="12125325" y="17085492"/>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389E087-C589-4402-A5B6-0D700C303F78}"/>
            </a:ext>
          </a:extLst>
        </xdr:cNvPr>
        <xdr:cNvSpPr txBox="1"/>
      </xdr:nvSpPr>
      <xdr:spPr>
        <a:xfrm>
          <a:off x="153336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D620FC85-5DCC-4F73-83A9-DF294B916C8D}"/>
            </a:ext>
          </a:extLst>
        </xdr:cNvPr>
        <xdr:cNvSpPr txBox="1"/>
      </xdr:nvSpPr>
      <xdr:spPr>
        <a:xfrm>
          <a:off x="145335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D88C491-A90E-4D5E-9184-E17DF57A93B0}"/>
            </a:ext>
          </a:extLst>
        </xdr:cNvPr>
        <xdr:cNvSpPr txBox="1"/>
      </xdr:nvSpPr>
      <xdr:spPr>
        <a:xfrm>
          <a:off x="1368742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80F47BE2-477F-44FC-8624-68C8A4EF8A6B}"/>
            </a:ext>
          </a:extLst>
        </xdr:cNvPr>
        <xdr:cNvSpPr txBox="1"/>
      </xdr:nvSpPr>
      <xdr:spPr>
        <a:xfrm>
          <a:off x="128508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3F91A552-CBA4-4625-BF8A-FC6051A26E99}"/>
            </a:ext>
          </a:extLst>
        </xdr:cNvPr>
        <xdr:cNvSpPr txBox="1"/>
      </xdr:nvSpPr>
      <xdr:spPr>
        <a:xfrm>
          <a:off x="119999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108676</xdr:rowOff>
    </xdr:from>
    <xdr:to>
      <xdr:col>85</xdr:col>
      <xdr:colOff>177800</xdr:colOff>
      <xdr:row>106</xdr:row>
      <xdr:rowOff>38826</xdr:rowOff>
    </xdr:to>
    <xdr:sp macro="" textlink="">
      <xdr:nvSpPr>
        <xdr:cNvPr id="683" name="楕円 682">
          <a:extLst>
            <a:ext uri="{FF2B5EF4-FFF2-40B4-BE49-F238E27FC236}">
              <a16:creationId xmlns:a16="http://schemas.microsoft.com/office/drawing/2014/main" id="{68CCC4F3-C6B9-45E7-B2CC-6C169D480C19}"/>
            </a:ext>
          </a:extLst>
        </xdr:cNvPr>
        <xdr:cNvSpPr/>
      </xdr:nvSpPr>
      <xdr:spPr>
        <a:xfrm>
          <a:off x="15459075" y="17258438"/>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87103</xdr:rowOff>
    </xdr:from>
    <xdr:ext cx="405111" cy="259045"/>
    <xdr:sp macro="" textlink="">
      <xdr:nvSpPr>
        <xdr:cNvPr id="684" name="【庁舎】&#10;有形固定資産減価償却率該当値テキスト">
          <a:extLst>
            <a:ext uri="{FF2B5EF4-FFF2-40B4-BE49-F238E27FC236}">
              <a16:creationId xmlns:a16="http://schemas.microsoft.com/office/drawing/2014/main" id="{653333BF-E57F-413F-A13B-23CC3D098BC8}"/>
            </a:ext>
          </a:extLst>
        </xdr:cNvPr>
        <xdr:cNvSpPr txBox="1"/>
      </xdr:nvSpPr>
      <xdr:spPr>
        <a:xfrm>
          <a:off x="15552737" y="17232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69487</xdr:rowOff>
    </xdr:from>
    <xdr:to>
      <xdr:col>81</xdr:col>
      <xdr:colOff>101600</xdr:colOff>
      <xdr:row>105</xdr:row>
      <xdr:rowOff>171087</xdr:rowOff>
    </xdr:to>
    <xdr:sp macro="" textlink="">
      <xdr:nvSpPr>
        <xdr:cNvPr id="685" name="楕円 684">
          <a:extLst>
            <a:ext uri="{FF2B5EF4-FFF2-40B4-BE49-F238E27FC236}">
              <a16:creationId xmlns:a16="http://schemas.microsoft.com/office/drawing/2014/main" id="{87B2BC7E-3E8E-466C-A5B1-9C42CD6AE7A3}"/>
            </a:ext>
          </a:extLst>
        </xdr:cNvPr>
        <xdr:cNvSpPr/>
      </xdr:nvSpPr>
      <xdr:spPr>
        <a:xfrm>
          <a:off x="14658975" y="17219249"/>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120287</xdr:rowOff>
    </xdr:from>
    <xdr:to>
      <xdr:col>85</xdr:col>
      <xdr:colOff>127000</xdr:colOff>
      <xdr:row>105</xdr:row>
      <xdr:rowOff>159476</xdr:rowOff>
    </xdr:to>
    <xdr:cxnSp macro="">
      <xdr:nvCxnSpPr>
        <xdr:cNvPr id="686" name="直線コネクタ 685">
          <a:extLst>
            <a:ext uri="{FF2B5EF4-FFF2-40B4-BE49-F238E27FC236}">
              <a16:creationId xmlns:a16="http://schemas.microsoft.com/office/drawing/2014/main" id="{E12C34DC-B363-4221-9A16-C8687C23C53B}"/>
            </a:ext>
          </a:extLst>
        </xdr:cNvPr>
        <xdr:cNvCxnSpPr/>
      </xdr:nvCxnSpPr>
      <xdr:spPr>
        <a:xfrm>
          <a:off x="14714537" y="17270049"/>
          <a:ext cx="8001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54792</xdr:rowOff>
    </xdr:from>
    <xdr:to>
      <xdr:col>76</xdr:col>
      <xdr:colOff>165100</xdr:colOff>
      <xdr:row>105</xdr:row>
      <xdr:rowOff>156392</xdr:rowOff>
    </xdr:to>
    <xdr:sp macro="" textlink="">
      <xdr:nvSpPr>
        <xdr:cNvPr id="687" name="楕円 686">
          <a:extLst>
            <a:ext uri="{FF2B5EF4-FFF2-40B4-BE49-F238E27FC236}">
              <a16:creationId xmlns:a16="http://schemas.microsoft.com/office/drawing/2014/main" id="{3C0308FA-20F0-4D9A-AC2D-90B038FFAAD2}"/>
            </a:ext>
          </a:extLst>
        </xdr:cNvPr>
        <xdr:cNvSpPr/>
      </xdr:nvSpPr>
      <xdr:spPr>
        <a:xfrm>
          <a:off x="13822362" y="17199792"/>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105592</xdr:rowOff>
    </xdr:from>
    <xdr:to>
      <xdr:col>81</xdr:col>
      <xdr:colOff>50800</xdr:colOff>
      <xdr:row>105</xdr:row>
      <xdr:rowOff>120287</xdr:rowOff>
    </xdr:to>
    <xdr:cxnSp macro="">
      <xdr:nvCxnSpPr>
        <xdr:cNvPr id="688" name="直線コネクタ 687">
          <a:extLst>
            <a:ext uri="{FF2B5EF4-FFF2-40B4-BE49-F238E27FC236}">
              <a16:creationId xmlns:a16="http://schemas.microsoft.com/office/drawing/2014/main" id="{FF7F8960-CFE3-4DA9-BF8E-829916A66085}"/>
            </a:ext>
          </a:extLst>
        </xdr:cNvPr>
        <xdr:cNvCxnSpPr/>
      </xdr:nvCxnSpPr>
      <xdr:spPr>
        <a:xfrm>
          <a:off x="13868400" y="17250592"/>
          <a:ext cx="846137" cy="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44994</xdr:rowOff>
    </xdr:from>
    <xdr:to>
      <xdr:col>72</xdr:col>
      <xdr:colOff>38100</xdr:colOff>
      <xdr:row>105</xdr:row>
      <xdr:rowOff>146594</xdr:rowOff>
    </xdr:to>
    <xdr:sp macro="" textlink="">
      <xdr:nvSpPr>
        <xdr:cNvPr id="689" name="楕円 688">
          <a:extLst>
            <a:ext uri="{FF2B5EF4-FFF2-40B4-BE49-F238E27FC236}">
              <a16:creationId xmlns:a16="http://schemas.microsoft.com/office/drawing/2014/main" id="{3960F9B7-C978-4611-848C-4B2772A075E4}"/>
            </a:ext>
          </a:extLst>
        </xdr:cNvPr>
        <xdr:cNvSpPr/>
      </xdr:nvSpPr>
      <xdr:spPr>
        <a:xfrm>
          <a:off x="12980987" y="17194756"/>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95794</xdr:rowOff>
    </xdr:from>
    <xdr:to>
      <xdr:col>76</xdr:col>
      <xdr:colOff>114300</xdr:colOff>
      <xdr:row>105</xdr:row>
      <xdr:rowOff>105592</xdr:rowOff>
    </xdr:to>
    <xdr:cxnSp macro="">
      <xdr:nvCxnSpPr>
        <xdr:cNvPr id="690" name="直線コネクタ 689">
          <a:extLst>
            <a:ext uri="{FF2B5EF4-FFF2-40B4-BE49-F238E27FC236}">
              <a16:creationId xmlns:a16="http://schemas.microsoft.com/office/drawing/2014/main" id="{2FFAA8A8-4D4F-4D56-9522-DB4CF3EA07A1}"/>
            </a:ext>
          </a:extLst>
        </xdr:cNvPr>
        <xdr:cNvCxnSpPr/>
      </xdr:nvCxnSpPr>
      <xdr:spPr>
        <a:xfrm>
          <a:off x="13031787" y="17240794"/>
          <a:ext cx="836613"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44994</xdr:rowOff>
    </xdr:from>
    <xdr:to>
      <xdr:col>67</xdr:col>
      <xdr:colOff>101600</xdr:colOff>
      <xdr:row>105</xdr:row>
      <xdr:rowOff>146594</xdr:rowOff>
    </xdr:to>
    <xdr:sp macro="" textlink="">
      <xdr:nvSpPr>
        <xdr:cNvPr id="691" name="楕円 690">
          <a:extLst>
            <a:ext uri="{FF2B5EF4-FFF2-40B4-BE49-F238E27FC236}">
              <a16:creationId xmlns:a16="http://schemas.microsoft.com/office/drawing/2014/main" id="{3796B4B3-32FE-4AAE-A732-CB971489C46F}"/>
            </a:ext>
          </a:extLst>
        </xdr:cNvPr>
        <xdr:cNvSpPr/>
      </xdr:nvSpPr>
      <xdr:spPr>
        <a:xfrm>
          <a:off x="12125325" y="17194756"/>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95794</xdr:rowOff>
    </xdr:from>
    <xdr:to>
      <xdr:col>71</xdr:col>
      <xdr:colOff>177800</xdr:colOff>
      <xdr:row>105</xdr:row>
      <xdr:rowOff>95794</xdr:rowOff>
    </xdr:to>
    <xdr:cxnSp macro="">
      <xdr:nvCxnSpPr>
        <xdr:cNvPr id="692" name="直線コネクタ 691">
          <a:extLst>
            <a:ext uri="{FF2B5EF4-FFF2-40B4-BE49-F238E27FC236}">
              <a16:creationId xmlns:a16="http://schemas.microsoft.com/office/drawing/2014/main" id="{B714F186-1157-489B-9C2A-1DCD6B21CB22}"/>
            </a:ext>
          </a:extLst>
        </xdr:cNvPr>
        <xdr:cNvCxnSpPr/>
      </xdr:nvCxnSpPr>
      <xdr:spPr>
        <a:xfrm>
          <a:off x="12180887" y="17240794"/>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30859</xdr:rowOff>
    </xdr:from>
    <xdr:ext cx="405111" cy="259045"/>
    <xdr:sp macro="" textlink="">
      <xdr:nvSpPr>
        <xdr:cNvPr id="693" name="n_1aveValue【庁舎】&#10;有形固定資産減価償却率">
          <a:extLst>
            <a:ext uri="{FF2B5EF4-FFF2-40B4-BE49-F238E27FC236}">
              <a16:creationId xmlns:a16="http://schemas.microsoft.com/office/drawing/2014/main" id="{952C9636-ACD6-4000-BEB6-680989C94D7D}"/>
            </a:ext>
          </a:extLst>
        </xdr:cNvPr>
        <xdr:cNvSpPr txBox="1"/>
      </xdr:nvSpPr>
      <xdr:spPr>
        <a:xfrm>
          <a:off x="14508806" y="16661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694" name="n_2aveValue【庁舎】&#10;有形固定資産減価償却率">
          <a:extLst>
            <a:ext uri="{FF2B5EF4-FFF2-40B4-BE49-F238E27FC236}">
              <a16:creationId xmlns:a16="http://schemas.microsoft.com/office/drawing/2014/main" id="{78480A76-582D-45E7-A149-3339B22BC587}"/>
            </a:ext>
          </a:extLst>
        </xdr:cNvPr>
        <xdr:cNvSpPr txBox="1"/>
      </xdr:nvSpPr>
      <xdr:spPr>
        <a:xfrm>
          <a:off x="13680131" y="16801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695" name="n_3aveValue【庁舎】&#10;有形固定資産減価償却率">
          <a:extLst>
            <a:ext uri="{FF2B5EF4-FFF2-40B4-BE49-F238E27FC236}">
              <a16:creationId xmlns:a16="http://schemas.microsoft.com/office/drawing/2014/main" id="{0CD5B8F3-8A58-45C1-B257-16AA77872A78}"/>
            </a:ext>
          </a:extLst>
        </xdr:cNvPr>
        <xdr:cNvSpPr txBox="1"/>
      </xdr:nvSpPr>
      <xdr:spPr>
        <a:xfrm>
          <a:off x="12838756" y="16792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58619</xdr:rowOff>
    </xdr:from>
    <xdr:ext cx="405111" cy="259045"/>
    <xdr:sp macro="" textlink="">
      <xdr:nvSpPr>
        <xdr:cNvPr id="696" name="n_4aveValue【庁舎】&#10;有形固定資産減価償却率">
          <a:extLst>
            <a:ext uri="{FF2B5EF4-FFF2-40B4-BE49-F238E27FC236}">
              <a16:creationId xmlns:a16="http://schemas.microsoft.com/office/drawing/2014/main" id="{A33165A4-4632-4652-8363-0332734CE247}"/>
            </a:ext>
          </a:extLst>
        </xdr:cNvPr>
        <xdr:cNvSpPr txBox="1"/>
      </xdr:nvSpPr>
      <xdr:spPr>
        <a:xfrm>
          <a:off x="11983094" y="1686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162214</xdr:rowOff>
    </xdr:from>
    <xdr:ext cx="405111" cy="259045"/>
    <xdr:sp macro="" textlink="">
      <xdr:nvSpPr>
        <xdr:cNvPr id="697" name="n_1mainValue【庁舎】&#10;有形固定資産減価償却率">
          <a:extLst>
            <a:ext uri="{FF2B5EF4-FFF2-40B4-BE49-F238E27FC236}">
              <a16:creationId xmlns:a16="http://schemas.microsoft.com/office/drawing/2014/main" id="{E8541E37-04B3-4864-BC33-16CEADAE33FA}"/>
            </a:ext>
          </a:extLst>
        </xdr:cNvPr>
        <xdr:cNvSpPr txBox="1"/>
      </xdr:nvSpPr>
      <xdr:spPr>
        <a:xfrm>
          <a:off x="14508806" y="1730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147519</xdr:rowOff>
    </xdr:from>
    <xdr:ext cx="405111" cy="259045"/>
    <xdr:sp macro="" textlink="">
      <xdr:nvSpPr>
        <xdr:cNvPr id="698" name="n_2mainValue【庁舎】&#10;有形固定資産減価償却率">
          <a:extLst>
            <a:ext uri="{FF2B5EF4-FFF2-40B4-BE49-F238E27FC236}">
              <a16:creationId xmlns:a16="http://schemas.microsoft.com/office/drawing/2014/main" id="{C84C9B69-7883-463C-B2BD-B3D626C0649B}"/>
            </a:ext>
          </a:extLst>
        </xdr:cNvPr>
        <xdr:cNvSpPr txBox="1"/>
      </xdr:nvSpPr>
      <xdr:spPr>
        <a:xfrm>
          <a:off x="13680131" y="17297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137721</xdr:rowOff>
    </xdr:from>
    <xdr:ext cx="405111" cy="259045"/>
    <xdr:sp macro="" textlink="">
      <xdr:nvSpPr>
        <xdr:cNvPr id="699" name="n_3mainValue【庁舎】&#10;有形固定資産減価償却率">
          <a:extLst>
            <a:ext uri="{FF2B5EF4-FFF2-40B4-BE49-F238E27FC236}">
              <a16:creationId xmlns:a16="http://schemas.microsoft.com/office/drawing/2014/main" id="{9A167B3E-95DE-461A-9856-A50F99B8ACBC}"/>
            </a:ext>
          </a:extLst>
        </xdr:cNvPr>
        <xdr:cNvSpPr txBox="1"/>
      </xdr:nvSpPr>
      <xdr:spPr>
        <a:xfrm>
          <a:off x="12838756" y="1728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137721</xdr:rowOff>
    </xdr:from>
    <xdr:ext cx="405111" cy="259045"/>
    <xdr:sp macro="" textlink="">
      <xdr:nvSpPr>
        <xdr:cNvPr id="700" name="n_4mainValue【庁舎】&#10;有形固定資産減価償却率">
          <a:extLst>
            <a:ext uri="{FF2B5EF4-FFF2-40B4-BE49-F238E27FC236}">
              <a16:creationId xmlns:a16="http://schemas.microsoft.com/office/drawing/2014/main" id="{17A2D312-C6EB-4968-A6C8-0B797681072F}"/>
            </a:ext>
          </a:extLst>
        </xdr:cNvPr>
        <xdr:cNvSpPr txBox="1"/>
      </xdr:nvSpPr>
      <xdr:spPr>
        <a:xfrm>
          <a:off x="11983094" y="1728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610CF701-BF8C-4E82-8967-3F05149C0EA9}"/>
            </a:ext>
          </a:extLst>
        </xdr:cNvPr>
        <xdr:cNvSpPr/>
      </xdr:nvSpPr>
      <xdr:spPr>
        <a:xfrm>
          <a:off x="17373600" y="14763750"/>
          <a:ext cx="4495800"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4145F17-ED05-4023-B444-F252B17D4834}"/>
            </a:ext>
          </a:extLst>
        </xdr:cNvPr>
        <xdr:cNvSpPr/>
      </xdr:nvSpPr>
      <xdr:spPr>
        <a:xfrm>
          <a:off x="175053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563BF2E3-8C88-4E7A-9530-525870B91889}"/>
            </a:ext>
          </a:extLst>
        </xdr:cNvPr>
        <xdr:cNvSpPr/>
      </xdr:nvSpPr>
      <xdr:spPr>
        <a:xfrm>
          <a:off x="175053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E18E299F-E6AF-4313-9B6E-9F0B712807B1}"/>
            </a:ext>
          </a:extLst>
        </xdr:cNvPr>
        <xdr:cNvSpPr/>
      </xdr:nvSpPr>
      <xdr:spPr>
        <a:xfrm>
          <a:off x="184594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D5F00241-95A1-4576-913B-04ACC85BAF67}"/>
            </a:ext>
          </a:extLst>
        </xdr:cNvPr>
        <xdr:cNvSpPr/>
      </xdr:nvSpPr>
      <xdr:spPr>
        <a:xfrm>
          <a:off x="184594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6E402DE2-8CB0-468C-B8C8-8A511DB9C1A0}"/>
            </a:ext>
          </a:extLst>
        </xdr:cNvPr>
        <xdr:cNvSpPr/>
      </xdr:nvSpPr>
      <xdr:spPr>
        <a:xfrm>
          <a:off x="1954530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F5870046-609F-4217-883E-1947E443FB16}"/>
            </a:ext>
          </a:extLst>
        </xdr:cNvPr>
        <xdr:cNvSpPr/>
      </xdr:nvSpPr>
      <xdr:spPr>
        <a:xfrm>
          <a:off x="1954530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407E3E5B-FF55-4089-89FF-F3E40114E336}"/>
            </a:ext>
          </a:extLst>
        </xdr:cNvPr>
        <xdr:cNvSpPr/>
      </xdr:nvSpPr>
      <xdr:spPr>
        <a:xfrm>
          <a:off x="17373600" y="1590675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21B0BC02-2121-4EDB-B193-8BF321265977}"/>
            </a:ext>
          </a:extLst>
        </xdr:cNvPr>
        <xdr:cNvSpPr txBox="1"/>
      </xdr:nvSpPr>
      <xdr:spPr>
        <a:xfrm>
          <a:off x="1734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7FBD765A-4A0E-4A49-BF89-26CB5C29BF8B}"/>
            </a:ext>
          </a:extLst>
        </xdr:cNvPr>
        <xdr:cNvCxnSpPr/>
      </xdr:nvCxnSpPr>
      <xdr:spPr>
        <a:xfrm>
          <a:off x="17373600"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5EBFC19C-6C0F-41B4-898D-5C07048FF2B2}"/>
            </a:ext>
          </a:extLst>
        </xdr:cNvPr>
        <xdr:cNvCxnSpPr/>
      </xdr:nvCxnSpPr>
      <xdr:spPr>
        <a:xfrm>
          <a:off x="17373600" y="178709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EC447E62-3B47-4486-BDFE-39B071B146CD}"/>
            </a:ext>
          </a:extLst>
        </xdr:cNvPr>
        <xdr:cNvSpPr txBox="1"/>
      </xdr:nvSpPr>
      <xdr:spPr>
        <a:xfrm>
          <a:off x="169349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A4AF27B3-0467-4894-B7E4-F4FC74E22DE0}"/>
            </a:ext>
          </a:extLst>
        </xdr:cNvPr>
        <xdr:cNvCxnSpPr/>
      </xdr:nvCxnSpPr>
      <xdr:spPr>
        <a:xfrm>
          <a:off x="17373600" y="1754436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A4B8382E-A897-4D0B-A675-BAB64D2D7E72}"/>
            </a:ext>
          </a:extLst>
        </xdr:cNvPr>
        <xdr:cNvSpPr txBox="1"/>
      </xdr:nvSpPr>
      <xdr:spPr>
        <a:xfrm>
          <a:off x="16934996" y="174021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4127E02F-37D1-4186-8985-78D86C60CD16}"/>
            </a:ext>
          </a:extLst>
        </xdr:cNvPr>
        <xdr:cNvCxnSpPr/>
      </xdr:nvCxnSpPr>
      <xdr:spPr>
        <a:xfrm>
          <a:off x="17373600" y="172130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B6C50FE1-A3C2-492F-9CD6-A442E21612B0}"/>
            </a:ext>
          </a:extLst>
        </xdr:cNvPr>
        <xdr:cNvSpPr txBox="1"/>
      </xdr:nvSpPr>
      <xdr:spPr>
        <a:xfrm>
          <a:off x="1693499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AED3F05F-16D9-452B-9697-9146EB8420C6}"/>
            </a:ext>
          </a:extLst>
        </xdr:cNvPr>
        <xdr:cNvCxnSpPr/>
      </xdr:nvCxnSpPr>
      <xdr:spPr>
        <a:xfrm>
          <a:off x="17373600" y="1688646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4B5F8454-4BF4-49D5-A23A-D4F447B97055}"/>
            </a:ext>
          </a:extLst>
        </xdr:cNvPr>
        <xdr:cNvSpPr txBox="1"/>
      </xdr:nvSpPr>
      <xdr:spPr>
        <a:xfrm>
          <a:off x="1693499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918607F8-FE7C-4552-B05B-98039907CB61}"/>
            </a:ext>
          </a:extLst>
        </xdr:cNvPr>
        <xdr:cNvCxnSpPr/>
      </xdr:nvCxnSpPr>
      <xdr:spPr>
        <a:xfrm>
          <a:off x="17373600" y="165646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5F6040AD-45F3-47BE-BEA2-90C202606C6E}"/>
            </a:ext>
          </a:extLst>
        </xdr:cNvPr>
        <xdr:cNvSpPr txBox="1"/>
      </xdr:nvSpPr>
      <xdr:spPr>
        <a:xfrm>
          <a:off x="16934996" y="164224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2D9B42E3-86E3-494B-8A14-9CDCA3D4751B}"/>
            </a:ext>
          </a:extLst>
        </xdr:cNvPr>
        <xdr:cNvCxnSpPr/>
      </xdr:nvCxnSpPr>
      <xdr:spPr>
        <a:xfrm>
          <a:off x="17373600" y="1623808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DB08E9BC-A5AD-4ADA-ABF4-DBD038249162}"/>
            </a:ext>
          </a:extLst>
        </xdr:cNvPr>
        <xdr:cNvSpPr txBox="1"/>
      </xdr:nvSpPr>
      <xdr:spPr>
        <a:xfrm>
          <a:off x="16934996" y="160958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955FDA1E-5D14-4C26-B4EA-61EDFDCCA312}"/>
            </a:ext>
          </a:extLst>
        </xdr:cNvPr>
        <xdr:cNvCxnSpPr/>
      </xdr:nvCxnSpPr>
      <xdr:spPr>
        <a:xfrm>
          <a:off x="17373600"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1FB25C7D-416A-479C-B513-EC3FEDED2A32}"/>
            </a:ext>
          </a:extLst>
        </xdr:cNvPr>
        <xdr:cNvSpPr txBox="1"/>
      </xdr:nvSpPr>
      <xdr:spPr>
        <a:xfrm>
          <a:off x="16934996"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977984F3-682A-4F83-975A-98E6221864A7}"/>
            </a:ext>
          </a:extLst>
        </xdr:cNvPr>
        <xdr:cNvSpPr/>
      </xdr:nvSpPr>
      <xdr:spPr>
        <a:xfrm>
          <a:off x="17373600" y="1590675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726" name="直線コネクタ 725">
          <a:extLst>
            <a:ext uri="{FF2B5EF4-FFF2-40B4-BE49-F238E27FC236}">
              <a16:creationId xmlns:a16="http://schemas.microsoft.com/office/drawing/2014/main" id="{F2F3AFFA-16E7-49C6-BE27-584B047E6BD7}"/>
            </a:ext>
          </a:extLst>
        </xdr:cNvPr>
        <xdr:cNvCxnSpPr/>
      </xdr:nvCxnSpPr>
      <xdr:spPr>
        <a:xfrm flipV="1">
          <a:off x="21060726" y="1621046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727" name="【庁舎】&#10;一人当たり面積最小値テキスト">
          <a:extLst>
            <a:ext uri="{FF2B5EF4-FFF2-40B4-BE49-F238E27FC236}">
              <a16:creationId xmlns:a16="http://schemas.microsoft.com/office/drawing/2014/main" id="{B1F303D0-66F2-4F62-BE4E-E20E0EB27FBC}"/>
            </a:ext>
          </a:extLst>
        </xdr:cNvPr>
        <xdr:cNvSpPr txBox="1"/>
      </xdr:nvSpPr>
      <xdr:spPr>
        <a:xfrm>
          <a:off x="21099462" y="1773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728" name="直線コネクタ 727">
          <a:extLst>
            <a:ext uri="{FF2B5EF4-FFF2-40B4-BE49-F238E27FC236}">
              <a16:creationId xmlns:a16="http://schemas.microsoft.com/office/drawing/2014/main" id="{5019E824-CEA4-4C1E-8BC0-8551D6044A3C}"/>
            </a:ext>
          </a:extLst>
        </xdr:cNvPr>
        <xdr:cNvCxnSpPr/>
      </xdr:nvCxnSpPr>
      <xdr:spPr>
        <a:xfrm>
          <a:off x="20981987" y="1773391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29" name="【庁舎】&#10;一人当たり面積最大値テキスト">
          <a:extLst>
            <a:ext uri="{FF2B5EF4-FFF2-40B4-BE49-F238E27FC236}">
              <a16:creationId xmlns:a16="http://schemas.microsoft.com/office/drawing/2014/main" id="{F1CF2C59-D6A3-47AD-8587-133B723CC856}"/>
            </a:ext>
          </a:extLst>
        </xdr:cNvPr>
        <xdr:cNvSpPr txBox="1"/>
      </xdr:nvSpPr>
      <xdr:spPr>
        <a:xfrm>
          <a:off x="21099462" y="1599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30" name="直線コネクタ 729">
          <a:extLst>
            <a:ext uri="{FF2B5EF4-FFF2-40B4-BE49-F238E27FC236}">
              <a16:creationId xmlns:a16="http://schemas.microsoft.com/office/drawing/2014/main" id="{FCC03B82-CE1C-4707-8B70-322A1517CC3A}"/>
            </a:ext>
          </a:extLst>
        </xdr:cNvPr>
        <xdr:cNvCxnSpPr/>
      </xdr:nvCxnSpPr>
      <xdr:spPr>
        <a:xfrm>
          <a:off x="20981987" y="1621046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731" name="【庁舎】&#10;一人当たり面積平均値テキスト">
          <a:extLst>
            <a:ext uri="{FF2B5EF4-FFF2-40B4-BE49-F238E27FC236}">
              <a16:creationId xmlns:a16="http://schemas.microsoft.com/office/drawing/2014/main" id="{74194723-0845-40C6-A07E-12C151C7D458}"/>
            </a:ext>
          </a:extLst>
        </xdr:cNvPr>
        <xdr:cNvSpPr txBox="1"/>
      </xdr:nvSpPr>
      <xdr:spPr>
        <a:xfrm>
          <a:off x="21099462" y="17308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32" name="フローチャート: 判断 731">
          <a:extLst>
            <a:ext uri="{FF2B5EF4-FFF2-40B4-BE49-F238E27FC236}">
              <a16:creationId xmlns:a16="http://schemas.microsoft.com/office/drawing/2014/main" id="{CB8B4524-E4BE-4E65-BF2A-5CF7BAB5FF32}"/>
            </a:ext>
          </a:extLst>
        </xdr:cNvPr>
        <xdr:cNvSpPr/>
      </xdr:nvSpPr>
      <xdr:spPr>
        <a:xfrm>
          <a:off x="21010562" y="17335182"/>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733" name="フローチャート: 判断 732">
          <a:extLst>
            <a:ext uri="{FF2B5EF4-FFF2-40B4-BE49-F238E27FC236}">
              <a16:creationId xmlns:a16="http://schemas.microsoft.com/office/drawing/2014/main" id="{C45232F8-9967-4E99-B09B-29C2F0E04BB3}"/>
            </a:ext>
          </a:extLst>
        </xdr:cNvPr>
        <xdr:cNvSpPr/>
      </xdr:nvSpPr>
      <xdr:spPr>
        <a:xfrm>
          <a:off x="20219987" y="17345116"/>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53158</xdr:rowOff>
    </xdr:from>
    <xdr:to>
      <xdr:col>107</xdr:col>
      <xdr:colOff>101600</xdr:colOff>
      <xdr:row>106</xdr:row>
      <xdr:rowOff>154758</xdr:rowOff>
    </xdr:to>
    <xdr:sp macro="" textlink="">
      <xdr:nvSpPr>
        <xdr:cNvPr id="734" name="フローチャート: 判断 733">
          <a:extLst>
            <a:ext uri="{FF2B5EF4-FFF2-40B4-BE49-F238E27FC236}">
              <a16:creationId xmlns:a16="http://schemas.microsoft.com/office/drawing/2014/main" id="{4989DC9A-3A1F-43DA-A1ED-ADB9E60B90D0}"/>
            </a:ext>
          </a:extLst>
        </xdr:cNvPr>
        <xdr:cNvSpPr/>
      </xdr:nvSpPr>
      <xdr:spPr>
        <a:xfrm>
          <a:off x="19364325" y="17374370"/>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735" name="フローチャート: 判断 734">
          <a:extLst>
            <a:ext uri="{FF2B5EF4-FFF2-40B4-BE49-F238E27FC236}">
              <a16:creationId xmlns:a16="http://schemas.microsoft.com/office/drawing/2014/main" id="{5698B5D4-43F8-49E2-BA81-62CD0C92FA4C}"/>
            </a:ext>
          </a:extLst>
        </xdr:cNvPr>
        <xdr:cNvSpPr/>
      </xdr:nvSpPr>
      <xdr:spPr>
        <a:xfrm>
          <a:off x="18527712" y="1737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736" name="フローチャート: 判断 735">
          <a:extLst>
            <a:ext uri="{FF2B5EF4-FFF2-40B4-BE49-F238E27FC236}">
              <a16:creationId xmlns:a16="http://schemas.microsoft.com/office/drawing/2014/main" id="{CD2F605E-4D19-405D-B10A-E7B9315248F9}"/>
            </a:ext>
          </a:extLst>
        </xdr:cNvPr>
        <xdr:cNvSpPr/>
      </xdr:nvSpPr>
      <xdr:spPr>
        <a:xfrm>
          <a:off x="17686337" y="17364711"/>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6352A55-2C1D-43FB-AB86-91431C895599}"/>
            </a:ext>
          </a:extLst>
        </xdr:cNvPr>
        <xdr:cNvSpPr txBox="1"/>
      </xdr:nvSpPr>
      <xdr:spPr>
        <a:xfrm>
          <a:off x="20880387"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A4080D61-42BC-4FBF-8049-07A265A4F57B}"/>
            </a:ext>
          </a:extLst>
        </xdr:cNvPr>
        <xdr:cNvSpPr txBox="1"/>
      </xdr:nvSpPr>
      <xdr:spPr>
        <a:xfrm>
          <a:off x="200898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7A85990C-BEF1-46BE-AAD9-0C10364ED7EF}"/>
            </a:ext>
          </a:extLst>
        </xdr:cNvPr>
        <xdr:cNvSpPr txBox="1"/>
      </xdr:nvSpPr>
      <xdr:spPr>
        <a:xfrm>
          <a:off x="192389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6F4F541E-D826-4EFC-A527-1B85763CB233}"/>
            </a:ext>
          </a:extLst>
        </xdr:cNvPr>
        <xdr:cNvSpPr txBox="1"/>
      </xdr:nvSpPr>
      <xdr:spPr>
        <a:xfrm>
          <a:off x="1839277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DE47619F-58AA-4909-BC4F-7656F3C988E2}"/>
            </a:ext>
          </a:extLst>
        </xdr:cNvPr>
        <xdr:cNvSpPr txBox="1"/>
      </xdr:nvSpPr>
      <xdr:spPr>
        <a:xfrm>
          <a:off x="175561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134801</xdr:rowOff>
    </xdr:from>
    <xdr:to>
      <xdr:col>116</xdr:col>
      <xdr:colOff>114300</xdr:colOff>
      <xdr:row>106</xdr:row>
      <xdr:rowOff>64951</xdr:rowOff>
    </xdr:to>
    <xdr:sp macro="" textlink="">
      <xdr:nvSpPr>
        <xdr:cNvPr id="742" name="楕円 741">
          <a:extLst>
            <a:ext uri="{FF2B5EF4-FFF2-40B4-BE49-F238E27FC236}">
              <a16:creationId xmlns:a16="http://schemas.microsoft.com/office/drawing/2014/main" id="{1516C3A6-B5E3-46CA-BE43-77E1336AF389}"/>
            </a:ext>
          </a:extLst>
        </xdr:cNvPr>
        <xdr:cNvSpPr/>
      </xdr:nvSpPr>
      <xdr:spPr>
        <a:xfrm>
          <a:off x="21010562" y="17279801"/>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157678</xdr:rowOff>
    </xdr:from>
    <xdr:ext cx="469744" cy="259045"/>
    <xdr:sp macro="" textlink="">
      <xdr:nvSpPr>
        <xdr:cNvPr id="743" name="【庁舎】&#10;一人当たり面積該当値テキスト">
          <a:extLst>
            <a:ext uri="{FF2B5EF4-FFF2-40B4-BE49-F238E27FC236}">
              <a16:creationId xmlns:a16="http://schemas.microsoft.com/office/drawing/2014/main" id="{71860C73-EFA2-43D8-9594-4FC6C148F51B}"/>
            </a:ext>
          </a:extLst>
        </xdr:cNvPr>
        <xdr:cNvSpPr txBox="1"/>
      </xdr:nvSpPr>
      <xdr:spPr>
        <a:xfrm>
          <a:off x="21099462" y="1713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139700</xdr:rowOff>
    </xdr:from>
    <xdr:to>
      <xdr:col>112</xdr:col>
      <xdr:colOff>38100</xdr:colOff>
      <xdr:row>106</xdr:row>
      <xdr:rowOff>69850</xdr:rowOff>
    </xdr:to>
    <xdr:sp macro="" textlink="">
      <xdr:nvSpPr>
        <xdr:cNvPr id="744" name="楕円 743">
          <a:extLst>
            <a:ext uri="{FF2B5EF4-FFF2-40B4-BE49-F238E27FC236}">
              <a16:creationId xmlns:a16="http://schemas.microsoft.com/office/drawing/2014/main" id="{D43A7583-7942-4B96-A5AF-A0990C6943F5}"/>
            </a:ext>
          </a:extLst>
        </xdr:cNvPr>
        <xdr:cNvSpPr/>
      </xdr:nvSpPr>
      <xdr:spPr>
        <a:xfrm>
          <a:off x="20219987" y="17289462"/>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14151</xdr:rowOff>
    </xdr:from>
    <xdr:to>
      <xdr:col>116</xdr:col>
      <xdr:colOff>63500</xdr:colOff>
      <xdr:row>106</xdr:row>
      <xdr:rowOff>19050</xdr:rowOff>
    </xdr:to>
    <xdr:cxnSp macro="">
      <xdr:nvCxnSpPr>
        <xdr:cNvPr id="745" name="直線コネクタ 744">
          <a:extLst>
            <a:ext uri="{FF2B5EF4-FFF2-40B4-BE49-F238E27FC236}">
              <a16:creationId xmlns:a16="http://schemas.microsoft.com/office/drawing/2014/main" id="{53BE045E-52E8-405D-A320-E31028E4258B}"/>
            </a:ext>
          </a:extLst>
        </xdr:cNvPr>
        <xdr:cNvCxnSpPr/>
      </xdr:nvCxnSpPr>
      <xdr:spPr>
        <a:xfrm flipV="1">
          <a:off x="20270787" y="17335363"/>
          <a:ext cx="790575"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146231</xdr:rowOff>
    </xdr:from>
    <xdr:to>
      <xdr:col>107</xdr:col>
      <xdr:colOff>101600</xdr:colOff>
      <xdr:row>106</xdr:row>
      <xdr:rowOff>76381</xdr:rowOff>
    </xdr:to>
    <xdr:sp macro="" textlink="">
      <xdr:nvSpPr>
        <xdr:cNvPr id="746" name="楕円 745">
          <a:extLst>
            <a:ext uri="{FF2B5EF4-FFF2-40B4-BE49-F238E27FC236}">
              <a16:creationId xmlns:a16="http://schemas.microsoft.com/office/drawing/2014/main" id="{DF909D6A-6391-4EFD-B2A1-6FAAC1847381}"/>
            </a:ext>
          </a:extLst>
        </xdr:cNvPr>
        <xdr:cNvSpPr/>
      </xdr:nvSpPr>
      <xdr:spPr>
        <a:xfrm>
          <a:off x="19364325" y="17295993"/>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19050</xdr:rowOff>
    </xdr:from>
    <xdr:to>
      <xdr:col>111</xdr:col>
      <xdr:colOff>177800</xdr:colOff>
      <xdr:row>106</xdr:row>
      <xdr:rowOff>25581</xdr:rowOff>
    </xdr:to>
    <xdr:cxnSp macro="">
      <xdr:nvCxnSpPr>
        <xdr:cNvPr id="747" name="直線コネクタ 746">
          <a:extLst>
            <a:ext uri="{FF2B5EF4-FFF2-40B4-BE49-F238E27FC236}">
              <a16:creationId xmlns:a16="http://schemas.microsoft.com/office/drawing/2014/main" id="{A73DA567-D16C-42A2-B618-7B1FD59090E5}"/>
            </a:ext>
          </a:extLst>
        </xdr:cNvPr>
        <xdr:cNvCxnSpPr/>
      </xdr:nvCxnSpPr>
      <xdr:spPr>
        <a:xfrm flipV="1">
          <a:off x="19419887" y="17335500"/>
          <a:ext cx="8509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748" name="楕円 747">
          <a:extLst>
            <a:ext uri="{FF2B5EF4-FFF2-40B4-BE49-F238E27FC236}">
              <a16:creationId xmlns:a16="http://schemas.microsoft.com/office/drawing/2014/main" id="{8DC2588B-2348-4F13-8C41-BD78B85D9660}"/>
            </a:ext>
          </a:extLst>
        </xdr:cNvPr>
        <xdr:cNvSpPr/>
      </xdr:nvSpPr>
      <xdr:spPr>
        <a:xfrm>
          <a:off x="18527712" y="17296130"/>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25581</xdr:rowOff>
    </xdr:from>
    <xdr:to>
      <xdr:col>107</xdr:col>
      <xdr:colOff>50800</xdr:colOff>
      <xdr:row>106</xdr:row>
      <xdr:rowOff>30480</xdr:rowOff>
    </xdr:to>
    <xdr:cxnSp macro="">
      <xdr:nvCxnSpPr>
        <xdr:cNvPr id="749" name="直線コネクタ 748">
          <a:extLst>
            <a:ext uri="{FF2B5EF4-FFF2-40B4-BE49-F238E27FC236}">
              <a16:creationId xmlns:a16="http://schemas.microsoft.com/office/drawing/2014/main" id="{B9FB0791-CF41-4999-AF33-54B2A9A08305}"/>
            </a:ext>
          </a:extLst>
        </xdr:cNvPr>
        <xdr:cNvCxnSpPr/>
      </xdr:nvCxnSpPr>
      <xdr:spPr>
        <a:xfrm flipV="1">
          <a:off x="18573750" y="17346793"/>
          <a:ext cx="846137"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750" name="楕円 749">
          <a:extLst>
            <a:ext uri="{FF2B5EF4-FFF2-40B4-BE49-F238E27FC236}">
              <a16:creationId xmlns:a16="http://schemas.microsoft.com/office/drawing/2014/main" id="{90195CE4-D63D-4FFC-B644-2878E476FB6F}"/>
            </a:ext>
          </a:extLst>
        </xdr:cNvPr>
        <xdr:cNvSpPr/>
      </xdr:nvSpPr>
      <xdr:spPr>
        <a:xfrm>
          <a:off x="17686337" y="17299395"/>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30480</xdr:rowOff>
    </xdr:from>
    <xdr:to>
      <xdr:col>102</xdr:col>
      <xdr:colOff>114300</xdr:colOff>
      <xdr:row>106</xdr:row>
      <xdr:rowOff>33745</xdr:rowOff>
    </xdr:to>
    <xdr:cxnSp macro="">
      <xdr:nvCxnSpPr>
        <xdr:cNvPr id="751" name="直線コネクタ 750">
          <a:extLst>
            <a:ext uri="{FF2B5EF4-FFF2-40B4-BE49-F238E27FC236}">
              <a16:creationId xmlns:a16="http://schemas.microsoft.com/office/drawing/2014/main" id="{638CC6C9-3C93-4514-BE29-417D754F337D}"/>
            </a:ext>
          </a:extLst>
        </xdr:cNvPr>
        <xdr:cNvCxnSpPr/>
      </xdr:nvCxnSpPr>
      <xdr:spPr>
        <a:xfrm flipV="1">
          <a:off x="17737137" y="17346930"/>
          <a:ext cx="836613" cy="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121393</xdr:rowOff>
    </xdr:from>
    <xdr:ext cx="469744" cy="259045"/>
    <xdr:sp macro="" textlink="">
      <xdr:nvSpPr>
        <xdr:cNvPr id="752" name="n_1aveValue【庁舎】&#10;一人当たり面積">
          <a:extLst>
            <a:ext uri="{FF2B5EF4-FFF2-40B4-BE49-F238E27FC236}">
              <a16:creationId xmlns:a16="http://schemas.microsoft.com/office/drawing/2014/main" id="{C8B325EC-4EC9-4D4C-A1D2-7E6236956A90}"/>
            </a:ext>
          </a:extLst>
        </xdr:cNvPr>
        <xdr:cNvSpPr txBox="1"/>
      </xdr:nvSpPr>
      <xdr:spPr>
        <a:xfrm>
          <a:off x="20032739" y="1744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145885</xdr:rowOff>
    </xdr:from>
    <xdr:ext cx="469744" cy="259045"/>
    <xdr:sp macro="" textlink="">
      <xdr:nvSpPr>
        <xdr:cNvPr id="753" name="n_2aveValue【庁舎】&#10;一人当たり面積">
          <a:extLst>
            <a:ext uri="{FF2B5EF4-FFF2-40B4-BE49-F238E27FC236}">
              <a16:creationId xmlns:a16="http://schemas.microsoft.com/office/drawing/2014/main" id="{7FCAE48E-5479-4B51-BD89-FC3EB872AF1D}"/>
            </a:ext>
          </a:extLst>
        </xdr:cNvPr>
        <xdr:cNvSpPr txBox="1"/>
      </xdr:nvSpPr>
      <xdr:spPr>
        <a:xfrm>
          <a:off x="19194539" y="174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150784</xdr:rowOff>
    </xdr:from>
    <xdr:ext cx="469744" cy="259045"/>
    <xdr:sp macro="" textlink="">
      <xdr:nvSpPr>
        <xdr:cNvPr id="754" name="n_3aveValue【庁舎】&#10;一人当たり面積">
          <a:extLst>
            <a:ext uri="{FF2B5EF4-FFF2-40B4-BE49-F238E27FC236}">
              <a16:creationId xmlns:a16="http://schemas.microsoft.com/office/drawing/2014/main" id="{99F766B9-B3AA-4859-8AB4-7A7F319491FB}"/>
            </a:ext>
          </a:extLst>
        </xdr:cNvPr>
        <xdr:cNvSpPr txBox="1"/>
      </xdr:nvSpPr>
      <xdr:spPr>
        <a:xfrm>
          <a:off x="18353164" y="1746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755" name="n_4aveValue【庁舎】&#10;一人当たり面積">
          <a:extLst>
            <a:ext uri="{FF2B5EF4-FFF2-40B4-BE49-F238E27FC236}">
              <a16:creationId xmlns:a16="http://schemas.microsoft.com/office/drawing/2014/main" id="{6F2CCCDB-311D-4EEC-AD2B-E6A8DB98572F}"/>
            </a:ext>
          </a:extLst>
        </xdr:cNvPr>
        <xdr:cNvSpPr txBox="1"/>
      </xdr:nvSpPr>
      <xdr:spPr>
        <a:xfrm>
          <a:off x="17507027" y="174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86377</xdr:rowOff>
    </xdr:from>
    <xdr:ext cx="469744" cy="259045"/>
    <xdr:sp macro="" textlink="">
      <xdr:nvSpPr>
        <xdr:cNvPr id="756" name="n_1mainValue【庁舎】&#10;一人当たり面積">
          <a:extLst>
            <a:ext uri="{FF2B5EF4-FFF2-40B4-BE49-F238E27FC236}">
              <a16:creationId xmlns:a16="http://schemas.microsoft.com/office/drawing/2014/main" id="{C91AF4E0-F1B1-4274-B2F6-DF96A6D4E908}"/>
            </a:ext>
          </a:extLst>
        </xdr:cNvPr>
        <xdr:cNvSpPr txBox="1"/>
      </xdr:nvSpPr>
      <xdr:spPr>
        <a:xfrm>
          <a:off x="20032739"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92908</xdr:rowOff>
    </xdr:from>
    <xdr:ext cx="469744" cy="259045"/>
    <xdr:sp macro="" textlink="">
      <xdr:nvSpPr>
        <xdr:cNvPr id="757" name="n_2mainValue【庁舎】&#10;一人当たり面積">
          <a:extLst>
            <a:ext uri="{FF2B5EF4-FFF2-40B4-BE49-F238E27FC236}">
              <a16:creationId xmlns:a16="http://schemas.microsoft.com/office/drawing/2014/main" id="{D0E0CF13-D902-47AF-86FC-7F926D6E8D6A}"/>
            </a:ext>
          </a:extLst>
        </xdr:cNvPr>
        <xdr:cNvSpPr txBox="1"/>
      </xdr:nvSpPr>
      <xdr:spPr>
        <a:xfrm>
          <a:off x="19194539" y="1706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97807</xdr:rowOff>
    </xdr:from>
    <xdr:ext cx="469744" cy="259045"/>
    <xdr:sp macro="" textlink="">
      <xdr:nvSpPr>
        <xdr:cNvPr id="758" name="n_3mainValue【庁舎】&#10;一人当たり面積">
          <a:extLst>
            <a:ext uri="{FF2B5EF4-FFF2-40B4-BE49-F238E27FC236}">
              <a16:creationId xmlns:a16="http://schemas.microsoft.com/office/drawing/2014/main" id="{316E7E13-C5CE-4C00-8382-F2AA9FBF5F2F}"/>
            </a:ext>
          </a:extLst>
        </xdr:cNvPr>
        <xdr:cNvSpPr txBox="1"/>
      </xdr:nvSpPr>
      <xdr:spPr>
        <a:xfrm>
          <a:off x="18353164" y="170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759" name="n_4mainValue【庁舎】&#10;一人当たり面積">
          <a:extLst>
            <a:ext uri="{FF2B5EF4-FFF2-40B4-BE49-F238E27FC236}">
              <a16:creationId xmlns:a16="http://schemas.microsoft.com/office/drawing/2014/main" id="{66F737B0-FA2E-44F4-A9A2-88A17121F858}"/>
            </a:ext>
          </a:extLst>
        </xdr:cNvPr>
        <xdr:cNvSpPr txBox="1"/>
      </xdr:nvSpPr>
      <xdr:spPr>
        <a:xfrm>
          <a:off x="17507027" y="1707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9076FD44-3EAD-4333-94AC-A3B4DE51F7B0}"/>
            </a:ext>
          </a:extLst>
        </xdr:cNvPr>
        <xdr:cNvSpPr/>
      </xdr:nvSpPr>
      <xdr:spPr>
        <a:xfrm>
          <a:off x="723900" y="1857375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6BB3216F-50F3-4F66-B545-43F1FA2712C8}"/>
            </a:ext>
          </a:extLst>
        </xdr:cNvPr>
        <xdr:cNvSpPr/>
      </xdr:nvSpPr>
      <xdr:spPr>
        <a:xfrm>
          <a:off x="723900" y="18642012"/>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63486A5F-CC8A-4F8A-94C2-4313A15EAAEA}"/>
            </a:ext>
          </a:extLst>
        </xdr:cNvPr>
        <xdr:cNvSpPr txBox="1"/>
      </xdr:nvSpPr>
      <xdr:spPr>
        <a:xfrm>
          <a:off x="800100" y="18896012"/>
          <a:ext cx="20985162"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有形固定資産減価償却率については、体育館・プール、福祉施設が類似団体より低くなっている一方、図書館、一般廃棄物処理施設、消防施設、庁舎が高くなっている。体育館・プールについては、平成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年度に実施した国体のための施設改修や耐震化工事の影響から低くなっている。福祉施設についても総合福祉センターの耐用年数の経過が比較的短いことから低くなっている。一方庁舎については、昭和</a:t>
          </a:r>
          <a:r>
            <a:rPr kumimoji="1" lang="en-US" altLang="ja-JP" sz="1400">
              <a:latin typeface="ＭＳ Ｐゴシック" panose="020B0600070205080204" pitchFamily="50" charset="-128"/>
              <a:ea typeface="ＭＳ Ｐゴシック" panose="020B0600070205080204" pitchFamily="50" charset="-128"/>
            </a:rPr>
            <a:t>62</a:t>
          </a:r>
          <a:r>
            <a:rPr kumimoji="1" lang="ja-JP" altLang="en-US" sz="1400">
              <a:latin typeface="ＭＳ Ｐゴシック" panose="020B0600070205080204" pitchFamily="50" charset="-128"/>
              <a:ea typeface="ＭＳ Ｐゴシック" panose="020B0600070205080204" pitchFamily="50" charset="-128"/>
            </a:rPr>
            <a:t>年度の完成から</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以上が経過し、附属設備についても耐用年数を経過しているものの更新していない資産も多くあることから高くなっていたが、近年では空調設備や照明設備の更新に着手しており、長寿命化に取り組んでいる。</a:t>
          </a:r>
          <a:endParaRPr kumimoji="1" lang="ja-JP" altLang="en-US" sz="14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21" sqref="B21:AX21"/>
    </sheetView>
  </sheetViews>
  <sheetFormatPr defaultColWidth="0" defaultRowHeight="10.8" zeroHeight="1" x14ac:dyDescent="0.2"/>
  <cols>
    <col min="1" max="11" width="2.109375" style="180" customWidth="1"/>
    <col min="12" max="12" width="2.21875" style="180" customWidth="1"/>
    <col min="13" max="17" width="2.44140625" style="180" customWidth="1"/>
    <col min="18" max="119" width="2.109375" style="180" customWidth="1"/>
    <col min="120" max="16384" width="0" style="180" hidden="1"/>
  </cols>
  <sheetData>
    <row r="1" spans="1:119" ht="33" customHeight="1" x14ac:dyDescent="0.2">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82</v>
      </c>
      <c r="C2" s="182"/>
      <c r="D2" s="183"/>
    </row>
    <row r="3" spans="1:119" ht="18.75" customHeight="1" thickBot="1" x14ac:dyDescent="0.25">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18607044</v>
      </c>
      <c r="BO4" s="407"/>
      <c r="BP4" s="407"/>
      <c r="BQ4" s="407"/>
      <c r="BR4" s="407"/>
      <c r="BS4" s="407"/>
      <c r="BT4" s="407"/>
      <c r="BU4" s="408"/>
      <c r="BV4" s="406">
        <v>19863452</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6.5</v>
      </c>
      <c r="CU4" s="413"/>
      <c r="CV4" s="413"/>
      <c r="CW4" s="413"/>
      <c r="CX4" s="413"/>
      <c r="CY4" s="413"/>
      <c r="CZ4" s="413"/>
      <c r="DA4" s="414"/>
      <c r="DB4" s="412">
        <v>7.9</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17892522</v>
      </c>
      <c r="BO5" s="444"/>
      <c r="BP5" s="444"/>
      <c r="BQ5" s="444"/>
      <c r="BR5" s="444"/>
      <c r="BS5" s="444"/>
      <c r="BT5" s="444"/>
      <c r="BU5" s="445"/>
      <c r="BV5" s="443">
        <v>18981776</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94.9</v>
      </c>
      <c r="CU5" s="441"/>
      <c r="CV5" s="441"/>
      <c r="CW5" s="441"/>
      <c r="CX5" s="441"/>
      <c r="CY5" s="441"/>
      <c r="CZ5" s="441"/>
      <c r="DA5" s="442"/>
      <c r="DB5" s="440">
        <v>91.4</v>
      </c>
      <c r="DC5" s="441"/>
      <c r="DD5" s="441"/>
      <c r="DE5" s="441"/>
      <c r="DF5" s="441"/>
      <c r="DG5" s="441"/>
      <c r="DH5" s="441"/>
      <c r="DI5" s="442"/>
    </row>
    <row r="6" spans="1:119" ht="18.75" customHeight="1" x14ac:dyDescent="0.2">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714522</v>
      </c>
      <c r="BO6" s="444"/>
      <c r="BP6" s="444"/>
      <c r="BQ6" s="444"/>
      <c r="BR6" s="444"/>
      <c r="BS6" s="444"/>
      <c r="BT6" s="444"/>
      <c r="BU6" s="445"/>
      <c r="BV6" s="443">
        <v>881676</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96</v>
      </c>
      <c r="CU6" s="481"/>
      <c r="CV6" s="481"/>
      <c r="CW6" s="481"/>
      <c r="CX6" s="481"/>
      <c r="CY6" s="481"/>
      <c r="CZ6" s="481"/>
      <c r="DA6" s="482"/>
      <c r="DB6" s="480">
        <v>95.7</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106</v>
      </c>
      <c r="AV7" s="476"/>
      <c r="AW7" s="476"/>
      <c r="AX7" s="476"/>
      <c r="AY7" s="477" t="s">
        <v>107</v>
      </c>
      <c r="AZ7" s="478"/>
      <c r="BA7" s="478"/>
      <c r="BB7" s="478"/>
      <c r="BC7" s="478"/>
      <c r="BD7" s="478"/>
      <c r="BE7" s="478"/>
      <c r="BF7" s="478"/>
      <c r="BG7" s="478"/>
      <c r="BH7" s="478"/>
      <c r="BI7" s="478"/>
      <c r="BJ7" s="478"/>
      <c r="BK7" s="478"/>
      <c r="BL7" s="478"/>
      <c r="BM7" s="479"/>
      <c r="BN7" s="443">
        <v>89171</v>
      </c>
      <c r="BO7" s="444"/>
      <c r="BP7" s="444"/>
      <c r="BQ7" s="444"/>
      <c r="BR7" s="444"/>
      <c r="BS7" s="444"/>
      <c r="BT7" s="444"/>
      <c r="BU7" s="445"/>
      <c r="BV7" s="443">
        <v>107561</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9614852</v>
      </c>
      <c r="CU7" s="444"/>
      <c r="CV7" s="444"/>
      <c r="CW7" s="444"/>
      <c r="CX7" s="444"/>
      <c r="CY7" s="444"/>
      <c r="CZ7" s="444"/>
      <c r="DA7" s="445"/>
      <c r="DB7" s="443">
        <v>9828962</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625351</v>
      </c>
      <c r="BO8" s="444"/>
      <c r="BP8" s="444"/>
      <c r="BQ8" s="444"/>
      <c r="BR8" s="444"/>
      <c r="BS8" s="444"/>
      <c r="BT8" s="444"/>
      <c r="BU8" s="445"/>
      <c r="BV8" s="443">
        <v>774115</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0.42</v>
      </c>
      <c r="CU8" s="484"/>
      <c r="CV8" s="484"/>
      <c r="CW8" s="484"/>
      <c r="CX8" s="484"/>
      <c r="CY8" s="484"/>
      <c r="CZ8" s="484"/>
      <c r="DA8" s="485"/>
      <c r="DB8" s="483">
        <v>0.42</v>
      </c>
      <c r="DC8" s="484"/>
      <c r="DD8" s="484"/>
      <c r="DE8" s="484"/>
      <c r="DF8" s="484"/>
      <c r="DG8" s="484"/>
      <c r="DH8" s="484"/>
      <c r="DI8" s="485"/>
    </row>
    <row r="9" spans="1:119" ht="18.75" customHeight="1" thickBot="1" x14ac:dyDescent="0.25">
      <c r="A9" s="181"/>
      <c r="B9" s="437" t="s">
        <v>113</v>
      </c>
      <c r="C9" s="438"/>
      <c r="D9" s="438"/>
      <c r="E9" s="438"/>
      <c r="F9" s="438"/>
      <c r="G9" s="438"/>
      <c r="H9" s="438"/>
      <c r="I9" s="438"/>
      <c r="J9" s="438"/>
      <c r="K9" s="486"/>
      <c r="L9" s="487" t="s">
        <v>114</v>
      </c>
      <c r="M9" s="488"/>
      <c r="N9" s="488"/>
      <c r="O9" s="488"/>
      <c r="P9" s="488"/>
      <c r="Q9" s="489"/>
      <c r="R9" s="490">
        <v>28991</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-148764</v>
      </c>
      <c r="BO9" s="444"/>
      <c r="BP9" s="444"/>
      <c r="BQ9" s="444"/>
      <c r="BR9" s="444"/>
      <c r="BS9" s="444"/>
      <c r="BT9" s="444"/>
      <c r="BU9" s="445"/>
      <c r="BV9" s="443">
        <v>182794</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12.9</v>
      </c>
      <c r="CU9" s="441"/>
      <c r="CV9" s="441"/>
      <c r="CW9" s="441"/>
      <c r="CX9" s="441"/>
      <c r="CY9" s="441"/>
      <c r="CZ9" s="441"/>
      <c r="DA9" s="442"/>
      <c r="DB9" s="440">
        <v>13</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120</v>
      </c>
      <c r="M10" s="473"/>
      <c r="N10" s="473"/>
      <c r="O10" s="473"/>
      <c r="P10" s="473"/>
      <c r="Q10" s="474"/>
      <c r="R10" s="494">
        <v>29670</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106</v>
      </c>
      <c r="AV10" s="476"/>
      <c r="AW10" s="476"/>
      <c r="AX10" s="476"/>
      <c r="AY10" s="477" t="s">
        <v>122</v>
      </c>
      <c r="AZ10" s="478"/>
      <c r="BA10" s="478"/>
      <c r="BB10" s="478"/>
      <c r="BC10" s="478"/>
      <c r="BD10" s="478"/>
      <c r="BE10" s="478"/>
      <c r="BF10" s="478"/>
      <c r="BG10" s="478"/>
      <c r="BH10" s="478"/>
      <c r="BI10" s="478"/>
      <c r="BJ10" s="478"/>
      <c r="BK10" s="478"/>
      <c r="BL10" s="478"/>
      <c r="BM10" s="479"/>
      <c r="BN10" s="443">
        <v>494047</v>
      </c>
      <c r="BO10" s="444"/>
      <c r="BP10" s="444"/>
      <c r="BQ10" s="444"/>
      <c r="BR10" s="444"/>
      <c r="BS10" s="444"/>
      <c r="BT10" s="444"/>
      <c r="BU10" s="445"/>
      <c r="BV10" s="443">
        <v>583759</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110</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130</v>
      </c>
      <c r="DC11" s="484"/>
      <c r="DD11" s="484"/>
      <c r="DE11" s="484"/>
      <c r="DF11" s="484"/>
      <c r="DG11" s="484"/>
      <c r="DH11" s="484"/>
      <c r="DI11" s="485"/>
    </row>
    <row r="12" spans="1:119" ht="18.75" customHeight="1" x14ac:dyDescent="0.2">
      <c r="A12" s="181"/>
      <c r="B12" s="503" t="s">
        <v>131</v>
      </c>
      <c r="C12" s="504"/>
      <c r="D12" s="504"/>
      <c r="E12" s="504"/>
      <c r="F12" s="504"/>
      <c r="G12" s="504"/>
      <c r="H12" s="504"/>
      <c r="I12" s="504"/>
      <c r="J12" s="504"/>
      <c r="K12" s="505"/>
      <c r="L12" s="512" t="s">
        <v>132</v>
      </c>
      <c r="M12" s="513"/>
      <c r="N12" s="513"/>
      <c r="O12" s="513"/>
      <c r="P12" s="513"/>
      <c r="Q12" s="514"/>
      <c r="R12" s="515">
        <v>28317</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110</v>
      </c>
      <c r="AV12" s="476"/>
      <c r="AW12" s="476"/>
      <c r="AX12" s="476"/>
      <c r="AY12" s="477" t="s">
        <v>136</v>
      </c>
      <c r="AZ12" s="478"/>
      <c r="BA12" s="478"/>
      <c r="BB12" s="478"/>
      <c r="BC12" s="478"/>
      <c r="BD12" s="478"/>
      <c r="BE12" s="478"/>
      <c r="BF12" s="478"/>
      <c r="BG12" s="478"/>
      <c r="BH12" s="478"/>
      <c r="BI12" s="478"/>
      <c r="BJ12" s="478"/>
      <c r="BK12" s="478"/>
      <c r="BL12" s="478"/>
      <c r="BM12" s="479"/>
      <c r="BN12" s="443">
        <v>285715</v>
      </c>
      <c r="BO12" s="444"/>
      <c r="BP12" s="444"/>
      <c r="BQ12" s="444"/>
      <c r="BR12" s="444"/>
      <c r="BS12" s="444"/>
      <c r="BT12" s="444"/>
      <c r="BU12" s="445"/>
      <c r="BV12" s="443">
        <v>335678</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139</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140</v>
      </c>
      <c r="N13" s="535"/>
      <c r="O13" s="535"/>
      <c r="P13" s="535"/>
      <c r="Q13" s="536"/>
      <c r="R13" s="527">
        <v>27936</v>
      </c>
      <c r="S13" s="528"/>
      <c r="T13" s="528"/>
      <c r="U13" s="528"/>
      <c r="V13" s="529"/>
      <c r="W13" s="459" t="s">
        <v>141</v>
      </c>
      <c r="X13" s="460"/>
      <c r="Y13" s="460"/>
      <c r="Z13" s="460"/>
      <c r="AA13" s="460"/>
      <c r="AB13" s="450"/>
      <c r="AC13" s="494">
        <v>567</v>
      </c>
      <c r="AD13" s="495"/>
      <c r="AE13" s="495"/>
      <c r="AF13" s="495"/>
      <c r="AG13" s="537"/>
      <c r="AH13" s="494">
        <v>637</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59568</v>
      </c>
      <c r="BO13" s="444"/>
      <c r="BP13" s="444"/>
      <c r="BQ13" s="444"/>
      <c r="BR13" s="444"/>
      <c r="BS13" s="444"/>
      <c r="BT13" s="444"/>
      <c r="BU13" s="445"/>
      <c r="BV13" s="443">
        <v>430875</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11.1</v>
      </c>
      <c r="CU13" s="441"/>
      <c r="CV13" s="441"/>
      <c r="CW13" s="441"/>
      <c r="CX13" s="441"/>
      <c r="CY13" s="441"/>
      <c r="CZ13" s="441"/>
      <c r="DA13" s="442"/>
      <c r="DB13" s="440">
        <v>11.7</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146</v>
      </c>
      <c r="M14" s="525"/>
      <c r="N14" s="525"/>
      <c r="O14" s="525"/>
      <c r="P14" s="525"/>
      <c r="Q14" s="526"/>
      <c r="R14" s="527">
        <v>28622</v>
      </c>
      <c r="S14" s="528"/>
      <c r="T14" s="528"/>
      <c r="U14" s="528"/>
      <c r="V14" s="529"/>
      <c r="W14" s="433"/>
      <c r="X14" s="434"/>
      <c r="Y14" s="434"/>
      <c r="Z14" s="434"/>
      <c r="AA14" s="434"/>
      <c r="AB14" s="423"/>
      <c r="AC14" s="530">
        <v>4.0999999999999996</v>
      </c>
      <c r="AD14" s="531"/>
      <c r="AE14" s="531"/>
      <c r="AF14" s="531"/>
      <c r="AG14" s="532"/>
      <c r="AH14" s="530">
        <v>4.2</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v>105.8</v>
      </c>
      <c r="CU14" s="542"/>
      <c r="CV14" s="542"/>
      <c r="CW14" s="542"/>
      <c r="CX14" s="542"/>
      <c r="CY14" s="542"/>
      <c r="CZ14" s="542"/>
      <c r="DA14" s="543"/>
      <c r="DB14" s="541">
        <v>102.7</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148</v>
      </c>
      <c r="N15" s="535"/>
      <c r="O15" s="535"/>
      <c r="P15" s="535"/>
      <c r="Q15" s="536"/>
      <c r="R15" s="527">
        <v>28292</v>
      </c>
      <c r="S15" s="528"/>
      <c r="T15" s="528"/>
      <c r="U15" s="528"/>
      <c r="V15" s="529"/>
      <c r="W15" s="459" t="s">
        <v>149</v>
      </c>
      <c r="X15" s="460"/>
      <c r="Y15" s="460"/>
      <c r="Z15" s="460"/>
      <c r="AA15" s="460"/>
      <c r="AB15" s="450"/>
      <c r="AC15" s="494">
        <v>3786</v>
      </c>
      <c r="AD15" s="495"/>
      <c r="AE15" s="495"/>
      <c r="AF15" s="495"/>
      <c r="AG15" s="537"/>
      <c r="AH15" s="494">
        <v>4332</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3617082</v>
      </c>
      <c r="BO15" s="407"/>
      <c r="BP15" s="407"/>
      <c r="BQ15" s="407"/>
      <c r="BR15" s="407"/>
      <c r="BS15" s="407"/>
      <c r="BT15" s="407"/>
      <c r="BU15" s="408"/>
      <c r="BV15" s="406">
        <v>3433921</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27.3</v>
      </c>
      <c r="AD16" s="531"/>
      <c r="AE16" s="531"/>
      <c r="AF16" s="531"/>
      <c r="AG16" s="532"/>
      <c r="AH16" s="530">
        <v>28.6</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8416993</v>
      </c>
      <c r="BO16" s="444"/>
      <c r="BP16" s="444"/>
      <c r="BQ16" s="444"/>
      <c r="BR16" s="444"/>
      <c r="BS16" s="444"/>
      <c r="BT16" s="444"/>
      <c r="BU16" s="445"/>
      <c r="BV16" s="443">
        <v>8496793</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9494</v>
      </c>
      <c r="AD17" s="495"/>
      <c r="AE17" s="495"/>
      <c r="AF17" s="495"/>
      <c r="AG17" s="537"/>
      <c r="AH17" s="494">
        <v>10174</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4542840</v>
      </c>
      <c r="BO17" s="444"/>
      <c r="BP17" s="444"/>
      <c r="BQ17" s="444"/>
      <c r="BR17" s="444"/>
      <c r="BS17" s="444"/>
      <c r="BT17" s="444"/>
      <c r="BU17" s="445"/>
      <c r="BV17" s="443">
        <v>4313933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159</v>
      </c>
      <c r="C18" s="486"/>
      <c r="D18" s="486"/>
      <c r="E18" s="566"/>
      <c r="F18" s="566"/>
      <c r="G18" s="566"/>
      <c r="H18" s="566"/>
      <c r="I18" s="566"/>
      <c r="J18" s="566"/>
      <c r="K18" s="566"/>
      <c r="L18" s="567">
        <v>233.11</v>
      </c>
      <c r="M18" s="567"/>
      <c r="N18" s="567"/>
      <c r="O18" s="567"/>
      <c r="P18" s="567"/>
      <c r="Q18" s="567"/>
      <c r="R18" s="568"/>
      <c r="S18" s="568"/>
      <c r="T18" s="568"/>
      <c r="U18" s="568"/>
      <c r="V18" s="569"/>
      <c r="W18" s="461"/>
      <c r="X18" s="462"/>
      <c r="Y18" s="462"/>
      <c r="Z18" s="462"/>
      <c r="AA18" s="462"/>
      <c r="AB18" s="453"/>
      <c r="AC18" s="570">
        <v>68.599999999999994</v>
      </c>
      <c r="AD18" s="571"/>
      <c r="AE18" s="571"/>
      <c r="AF18" s="571"/>
      <c r="AG18" s="572"/>
      <c r="AH18" s="570">
        <v>67.2</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9221427</v>
      </c>
      <c r="BO18" s="444"/>
      <c r="BP18" s="444"/>
      <c r="BQ18" s="444"/>
      <c r="BR18" s="444"/>
      <c r="BS18" s="444"/>
      <c r="BT18" s="444"/>
      <c r="BU18" s="445"/>
      <c r="BV18" s="443">
        <v>9237259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161</v>
      </c>
      <c r="C19" s="486"/>
      <c r="D19" s="486"/>
      <c r="E19" s="566"/>
      <c r="F19" s="566"/>
      <c r="G19" s="566"/>
      <c r="H19" s="566"/>
      <c r="I19" s="566"/>
      <c r="J19" s="566"/>
      <c r="K19" s="566"/>
      <c r="L19" s="574">
        <v>124</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13026143</v>
      </c>
      <c r="BO19" s="444"/>
      <c r="BP19" s="444"/>
      <c r="BQ19" s="444"/>
      <c r="BR19" s="444"/>
      <c r="BS19" s="444"/>
      <c r="BT19" s="444"/>
      <c r="BU19" s="445"/>
      <c r="BV19" s="443">
        <v>13182022</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163</v>
      </c>
      <c r="C20" s="486"/>
      <c r="D20" s="486"/>
      <c r="E20" s="566"/>
      <c r="F20" s="566"/>
      <c r="G20" s="566"/>
      <c r="H20" s="566"/>
      <c r="I20" s="566"/>
      <c r="J20" s="566"/>
      <c r="K20" s="566"/>
      <c r="L20" s="574">
        <v>12082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15084365</v>
      </c>
      <c r="BO22" s="407"/>
      <c r="BP22" s="407"/>
      <c r="BQ22" s="407"/>
      <c r="BR22" s="407"/>
      <c r="BS22" s="407"/>
      <c r="BT22" s="407"/>
      <c r="BU22" s="408"/>
      <c r="BV22" s="406">
        <v>15825768</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13576971</v>
      </c>
      <c r="BO23" s="444"/>
      <c r="BP23" s="444"/>
      <c r="BQ23" s="444"/>
      <c r="BR23" s="444"/>
      <c r="BS23" s="444"/>
      <c r="BT23" s="444"/>
      <c r="BU23" s="445"/>
      <c r="BV23" s="443">
        <v>14138006</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173</v>
      </c>
      <c r="F24" s="473"/>
      <c r="G24" s="473"/>
      <c r="H24" s="473"/>
      <c r="I24" s="473"/>
      <c r="J24" s="473"/>
      <c r="K24" s="474"/>
      <c r="L24" s="494">
        <v>1</v>
      </c>
      <c r="M24" s="495"/>
      <c r="N24" s="495"/>
      <c r="O24" s="495"/>
      <c r="P24" s="537"/>
      <c r="Q24" s="494">
        <v>8500</v>
      </c>
      <c r="R24" s="495"/>
      <c r="S24" s="495"/>
      <c r="T24" s="495"/>
      <c r="U24" s="495"/>
      <c r="V24" s="537"/>
      <c r="W24" s="589"/>
      <c r="X24" s="590"/>
      <c r="Y24" s="591"/>
      <c r="Z24" s="493" t="s">
        <v>174</v>
      </c>
      <c r="AA24" s="473"/>
      <c r="AB24" s="473"/>
      <c r="AC24" s="473"/>
      <c r="AD24" s="473"/>
      <c r="AE24" s="473"/>
      <c r="AF24" s="473"/>
      <c r="AG24" s="474"/>
      <c r="AH24" s="494">
        <v>256</v>
      </c>
      <c r="AI24" s="495"/>
      <c r="AJ24" s="495"/>
      <c r="AK24" s="495"/>
      <c r="AL24" s="537"/>
      <c r="AM24" s="494">
        <v>779776</v>
      </c>
      <c r="AN24" s="495"/>
      <c r="AO24" s="495"/>
      <c r="AP24" s="495"/>
      <c r="AQ24" s="495"/>
      <c r="AR24" s="537"/>
      <c r="AS24" s="494">
        <v>3046</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9639680</v>
      </c>
      <c r="BO24" s="444"/>
      <c r="BP24" s="444"/>
      <c r="BQ24" s="444"/>
      <c r="BR24" s="444"/>
      <c r="BS24" s="444"/>
      <c r="BT24" s="444"/>
      <c r="BU24" s="445"/>
      <c r="BV24" s="443">
        <v>10005701</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176</v>
      </c>
      <c r="F25" s="473"/>
      <c r="G25" s="473"/>
      <c r="H25" s="473"/>
      <c r="I25" s="473"/>
      <c r="J25" s="473"/>
      <c r="K25" s="474"/>
      <c r="L25" s="494">
        <v>1</v>
      </c>
      <c r="M25" s="495"/>
      <c r="N25" s="495"/>
      <c r="O25" s="495"/>
      <c r="P25" s="537"/>
      <c r="Q25" s="494">
        <v>7100</v>
      </c>
      <c r="R25" s="495"/>
      <c r="S25" s="495"/>
      <c r="T25" s="495"/>
      <c r="U25" s="495"/>
      <c r="V25" s="537"/>
      <c r="W25" s="589"/>
      <c r="X25" s="590"/>
      <c r="Y25" s="591"/>
      <c r="Z25" s="493" t="s">
        <v>177</v>
      </c>
      <c r="AA25" s="473"/>
      <c r="AB25" s="473"/>
      <c r="AC25" s="473"/>
      <c r="AD25" s="473"/>
      <c r="AE25" s="473"/>
      <c r="AF25" s="473"/>
      <c r="AG25" s="474"/>
      <c r="AH25" s="494" t="s">
        <v>139</v>
      </c>
      <c r="AI25" s="495"/>
      <c r="AJ25" s="495"/>
      <c r="AK25" s="495"/>
      <c r="AL25" s="537"/>
      <c r="AM25" s="494" t="s">
        <v>139</v>
      </c>
      <c r="AN25" s="495"/>
      <c r="AO25" s="495"/>
      <c r="AP25" s="495"/>
      <c r="AQ25" s="495"/>
      <c r="AR25" s="537"/>
      <c r="AS25" s="494" t="s">
        <v>139</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1509073</v>
      </c>
      <c r="BO25" s="407"/>
      <c r="BP25" s="407"/>
      <c r="BQ25" s="407"/>
      <c r="BR25" s="407"/>
      <c r="BS25" s="407"/>
      <c r="BT25" s="407"/>
      <c r="BU25" s="408"/>
      <c r="BV25" s="406">
        <v>1525478</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179</v>
      </c>
      <c r="F26" s="473"/>
      <c r="G26" s="473"/>
      <c r="H26" s="473"/>
      <c r="I26" s="473"/>
      <c r="J26" s="473"/>
      <c r="K26" s="474"/>
      <c r="L26" s="494">
        <v>1</v>
      </c>
      <c r="M26" s="495"/>
      <c r="N26" s="495"/>
      <c r="O26" s="495"/>
      <c r="P26" s="537"/>
      <c r="Q26" s="494">
        <v>6300</v>
      </c>
      <c r="R26" s="495"/>
      <c r="S26" s="495"/>
      <c r="T26" s="495"/>
      <c r="U26" s="495"/>
      <c r="V26" s="537"/>
      <c r="W26" s="589"/>
      <c r="X26" s="590"/>
      <c r="Y26" s="591"/>
      <c r="Z26" s="493" t="s">
        <v>180</v>
      </c>
      <c r="AA26" s="595"/>
      <c r="AB26" s="595"/>
      <c r="AC26" s="595"/>
      <c r="AD26" s="595"/>
      <c r="AE26" s="595"/>
      <c r="AF26" s="595"/>
      <c r="AG26" s="596"/>
      <c r="AH26" s="494">
        <v>1</v>
      </c>
      <c r="AI26" s="495"/>
      <c r="AJ26" s="495"/>
      <c r="AK26" s="495"/>
      <c r="AL26" s="537"/>
      <c r="AM26" s="494" t="s">
        <v>181</v>
      </c>
      <c r="AN26" s="495"/>
      <c r="AO26" s="495"/>
      <c r="AP26" s="495"/>
      <c r="AQ26" s="495"/>
      <c r="AR26" s="537"/>
      <c r="AS26" s="494" t="s">
        <v>181</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129</v>
      </c>
      <c r="BO26" s="444"/>
      <c r="BP26" s="444"/>
      <c r="BQ26" s="444"/>
      <c r="BR26" s="444"/>
      <c r="BS26" s="444"/>
      <c r="BT26" s="444"/>
      <c r="BU26" s="445"/>
      <c r="BV26" s="443" t="s">
        <v>139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183</v>
      </c>
      <c r="F27" s="473"/>
      <c r="G27" s="473"/>
      <c r="H27" s="473"/>
      <c r="I27" s="473"/>
      <c r="J27" s="473"/>
      <c r="K27" s="474"/>
      <c r="L27" s="494">
        <v>1</v>
      </c>
      <c r="M27" s="495"/>
      <c r="N27" s="495"/>
      <c r="O27" s="495"/>
      <c r="P27" s="537"/>
      <c r="Q27" s="494">
        <v>4400</v>
      </c>
      <c r="R27" s="495"/>
      <c r="S27" s="495"/>
      <c r="T27" s="495"/>
      <c r="U27" s="495"/>
      <c r="V27" s="537"/>
      <c r="W27" s="589"/>
      <c r="X27" s="590"/>
      <c r="Y27" s="591"/>
      <c r="Z27" s="493" t="s">
        <v>184</v>
      </c>
      <c r="AA27" s="473"/>
      <c r="AB27" s="473"/>
      <c r="AC27" s="473"/>
      <c r="AD27" s="473"/>
      <c r="AE27" s="473"/>
      <c r="AF27" s="473"/>
      <c r="AG27" s="474"/>
      <c r="AH27" s="494">
        <v>2</v>
      </c>
      <c r="AI27" s="495"/>
      <c r="AJ27" s="495"/>
      <c r="AK27" s="495"/>
      <c r="AL27" s="537"/>
      <c r="AM27" s="494" t="s">
        <v>181</v>
      </c>
      <c r="AN27" s="495"/>
      <c r="AO27" s="495"/>
      <c r="AP27" s="495"/>
      <c r="AQ27" s="495"/>
      <c r="AR27" s="537"/>
      <c r="AS27" s="494" t="s">
        <v>181</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418823</v>
      </c>
      <c r="BO27" s="563"/>
      <c r="BP27" s="563"/>
      <c r="BQ27" s="563"/>
      <c r="BR27" s="563"/>
      <c r="BS27" s="563"/>
      <c r="BT27" s="563"/>
      <c r="BU27" s="564"/>
      <c r="BV27" s="562">
        <v>418768</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186</v>
      </c>
      <c r="F28" s="473"/>
      <c r="G28" s="473"/>
      <c r="H28" s="473"/>
      <c r="I28" s="473"/>
      <c r="J28" s="473"/>
      <c r="K28" s="474"/>
      <c r="L28" s="494">
        <v>1</v>
      </c>
      <c r="M28" s="495"/>
      <c r="N28" s="495"/>
      <c r="O28" s="495"/>
      <c r="P28" s="537"/>
      <c r="Q28" s="494">
        <v>3700</v>
      </c>
      <c r="R28" s="495"/>
      <c r="S28" s="495"/>
      <c r="T28" s="495"/>
      <c r="U28" s="495"/>
      <c r="V28" s="537"/>
      <c r="W28" s="589"/>
      <c r="X28" s="590"/>
      <c r="Y28" s="591"/>
      <c r="Z28" s="493" t="s">
        <v>187</v>
      </c>
      <c r="AA28" s="473"/>
      <c r="AB28" s="473"/>
      <c r="AC28" s="473"/>
      <c r="AD28" s="473"/>
      <c r="AE28" s="473"/>
      <c r="AF28" s="473"/>
      <c r="AG28" s="474"/>
      <c r="AH28" s="494" t="s">
        <v>139</v>
      </c>
      <c r="AI28" s="495"/>
      <c r="AJ28" s="495"/>
      <c r="AK28" s="495"/>
      <c r="AL28" s="537"/>
      <c r="AM28" s="494" t="s">
        <v>139</v>
      </c>
      <c r="AN28" s="495"/>
      <c r="AO28" s="495"/>
      <c r="AP28" s="495"/>
      <c r="AQ28" s="495"/>
      <c r="AR28" s="537"/>
      <c r="AS28" s="494" t="s">
        <v>139</v>
      </c>
      <c r="AT28" s="495"/>
      <c r="AU28" s="495"/>
      <c r="AV28" s="495"/>
      <c r="AW28" s="495"/>
      <c r="AX28" s="496"/>
      <c r="AY28" s="597" t="s">
        <v>188</v>
      </c>
      <c r="AZ28" s="598"/>
      <c r="BA28" s="598"/>
      <c r="BB28" s="599"/>
      <c r="BC28" s="403" t="s">
        <v>49</v>
      </c>
      <c r="BD28" s="404"/>
      <c r="BE28" s="404"/>
      <c r="BF28" s="404"/>
      <c r="BG28" s="404"/>
      <c r="BH28" s="404"/>
      <c r="BI28" s="404"/>
      <c r="BJ28" s="404"/>
      <c r="BK28" s="404"/>
      <c r="BL28" s="404"/>
      <c r="BM28" s="405"/>
      <c r="BN28" s="406">
        <v>2282397</v>
      </c>
      <c r="BO28" s="407"/>
      <c r="BP28" s="407"/>
      <c r="BQ28" s="407"/>
      <c r="BR28" s="407"/>
      <c r="BS28" s="407"/>
      <c r="BT28" s="407"/>
      <c r="BU28" s="408"/>
      <c r="BV28" s="406">
        <v>2074065</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189</v>
      </c>
      <c r="F29" s="473"/>
      <c r="G29" s="473"/>
      <c r="H29" s="473"/>
      <c r="I29" s="473"/>
      <c r="J29" s="473"/>
      <c r="K29" s="474"/>
      <c r="L29" s="494">
        <v>16</v>
      </c>
      <c r="M29" s="495"/>
      <c r="N29" s="495"/>
      <c r="O29" s="495"/>
      <c r="P29" s="537"/>
      <c r="Q29" s="494">
        <v>3500</v>
      </c>
      <c r="R29" s="495"/>
      <c r="S29" s="495"/>
      <c r="T29" s="495"/>
      <c r="U29" s="495"/>
      <c r="V29" s="537"/>
      <c r="W29" s="592"/>
      <c r="X29" s="593"/>
      <c r="Y29" s="594"/>
      <c r="Z29" s="493" t="s">
        <v>190</v>
      </c>
      <c r="AA29" s="473"/>
      <c r="AB29" s="473"/>
      <c r="AC29" s="473"/>
      <c r="AD29" s="473"/>
      <c r="AE29" s="473"/>
      <c r="AF29" s="473"/>
      <c r="AG29" s="474"/>
      <c r="AH29" s="494">
        <v>258</v>
      </c>
      <c r="AI29" s="495"/>
      <c r="AJ29" s="495"/>
      <c r="AK29" s="495"/>
      <c r="AL29" s="537"/>
      <c r="AM29" s="494">
        <v>785438</v>
      </c>
      <c r="AN29" s="495"/>
      <c r="AO29" s="495"/>
      <c r="AP29" s="495"/>
      <c r="AQ29" s="495"/>
      <c r="AR29" s="537"/>
      <c r="AS29" s="494">
        <v>3044</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930972</v>
      </c>
      <c r="BO29" s="444"/>
      <c r="BP29" s="444"/>
      <c r="BQ29" s="444"/>
      <c r="BR29" s="444"/>
      <c r="BS29" s="444"/>
      <c r="BT29" s="444"/>
      <c r="BU29" s="445"/>
      <c r="BV29" s="443">
        <v>810746</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97.1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287809</v>
      </c>
      <c r="BO30" s="563"/>
      <c r="BP30" s="563"/>
      <c r="BQ30" s="563"/>
      <c r="BR30" s="563"/>
      <c r="BS30" s="563"/>
      <c r="BT30" s="563"/>
      <c r="BU30" s="564"/>
      <c r="BV30" s="562">
        <v>307139</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199</v>
      </c>
      <c r="D33" s="467"/>
      <c r="E33" s="432" t="s">
        <v>200</v>
      </c>
      <c r="F33" s="432"/>
      <c r="G33" s="432"/>
      <c r="H33" s="432"/>
      <c r="I33" s="432"/>
      <c r="J33" s="432"/>
      <c r="K33" s="432"/>
      <c r="L33" s="432"/>
      <c r="M33" s="432"/>
      <c r="N33" s="432"/>
      <c r="O33" s="432"/>
      <c r="P33" s="432"/>
      <c r="Q33" s="432"/>
      <c r="R33" s="432"/>
      <c r="S33" s="432"/>
      <c r="T33" s="206"/>
      <c r="U33" s="467" t="s">
        <v>199</v>
      </c>
      <c r="V33" s="467"/>
      <c r="W33" s="432" t="s">
        <v>200</v>
      </c>
      <c r="X33" s="432"/>
      <c r="Y33" s="432"/>
      <c r="Z33" s="432"/>
      <c r="AA33" s="432"/>
      <c r="AB33" s="432"/>
      <c r="AC33" s="432"/>
      <c r="AD33" s="432"/>
      <c r="AE33" s="432"/>
      <c r="AF33" s="432"/>
      <c r="AG33" s="432"/>
      <c r="AH33" s="432"/>
      <c r="AI33" s="432"/>
      <c r="AJ33" s="432"/>
      <c r="AK33" s="432"/>
      <c r="AL33" s="206"/>
      <c r="AM33" s="467" t="s">
        <v>199</v>
      </c>
      <c r="AN33" s="467"/>
      <c r="AO33" s="432" t="s">
        <v>200</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199</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IF('各会計、関係団体の財政状況及び健全化判断比率'!B33="","",'各会計、関係団体の財政状況及び健全化判断比率'!B33)</f>
        <v>農業集落排水事業特別会計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公立小浜病院組合</v>
      </c>
      <c r="BZ34" s="634"/>
      <c r="CA34" s="634"/>
      <c r="CB34" s="634"/>
      <c r="CC34" s="634"/>
      <c r="CD34" s="634"/>
      <c r="CE34" s="634"/>
      <c r="CF34" s="634"/>
      <c r="CG34" s="634"/>
      <c r="CH34" s="634"/>
      <c r="CI34" s="634"/>
      <c r="CJ34" s="634"/>
      <c r="CK34" s="634"/>
      <c r="CL34" s="634"/>
      <c r="CM34" s="634"/>
      <c r="CN34" s="181"/>
      <c r="CO34" s="633">
        <f>IF(CQ34="","",MAX(C34:D43,U34:V43,AM34:AN43,BE34:BF43,BW34:BX43)+1)</f>
        <v>18</v>
      </c>
      <c r="CP34" s="633"/>
      <c r="CQ34" s="634" t="str">
        <f>IF('各会計、関係団体の財政状況及び健全化判断比率'!BS7="","",'各会計、関係団体の財政状況及び健全化判断比率'!BS7)</f>
        <v>ケーブルテレビ若狭小浜</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f t="shared" ref="BE35:BE43" si="1">IF(BG35="","",BE34+1)</f>
        <v>8</v>
      </c>
      <c r="BF35" s="633"/>
      <c r="BG35" s="634" t="str">
        <f>IF('各会計、関係団体の財政状況及び健全化判断比率'!B34="","",'各会計、関係団体の財政状況及び健全化判断比率'!B34)</f>
        <v>漁業集落環境整備事業特別会計</v>
      </c>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若狭消防組合</v>
      </c>
      <c r="BZ35" s="634"/>
      <c r="CA35" s="634"/>
      <c r="CB35" s="634"/>
      <c r="CC35" s="634"/>
      <c r="CD35" s="634"/>
      <c r="CE35" s="634"/>
      <c r="CF35" s="634"/>
      <c r="CG35" s="634"/>
      <c r="CH35" s="634"/>
      <c r="CI35" s="634"/>
      <c r="CJ35" s="634"/>
      <c r="CK35" s="634"/>
      <c r="CL35" s="634"/>
      <c r="CM35" s="634"/>
      <c r="CN35" s="181"/>
      <c r="CO35" s="633">
        <f t="shared" ref="CO35:CO43" si="3">IF(CQ35="","",CO34+1)</f>
        <v>19</v>
      </c>
      <c r="CP35" s="633"/>
      <c r="CQ35" s="634" t="str">
        <f>IF('各会計、関係団体の財政状況及び健全化判断比率'!BS8="","",'各会計、関係団体の財政状況及び健全化判断比率'!BS8)</f>
        <v>小浜市総合卸売市場</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福井県後期高齢者医療広域連合（一般会計）</v>
      </c>
      <c r="BZ36" s="634"/>
      <c r="CA36" s="634"/>
      <c r="CB36" s="634"/>
      <c r="CC36" s="634"/>
      <c r="CD36" s="634"/>
      <c r="CE36" s="634"/>
      <c r="CF36" s="634"/>
      <c r="CG36" s="634"/>
      <c r="CH36" s="634"/>
      <c r="CI36" s="634"/>
      <c r="CJ36" s="634"/>
      <c r="CK36" s="634"/>
      <c r="CL36" s="634"/>
      <c r="CM36" s="634"/>
      <c r="CN36" s="181"/>
      <c r="CO36" s="633">
        <f t="shared" si="3"/>
        <v>20</v>
      </c>
      <c r="CP36" s="633"/>
      <c r="CQ36" s="634" t="str">
        <f>IF('各会計、関係団体の財政状況及び健全化判断比率'!BS9="","",'各会計、関係団体の財政状況及び健全化判断比率'!BS9)</f>
        <v>まちづくり小浜</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福井県後期高齢者医療広域連合（特別会計）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福井県市町総合事務組合（一般会計）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福井県市町総合事務組合（特別会計）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福井県自治会館組合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嶺南広域行政組合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17</v>
      </c>
      <c r="BX42" s="633"/>
      <c r="BY42" s="634" t="str">
        <f>IF('各会計、関係団体の財政状況及び健全化判断比率'!B76="","",'各会計、関係団体の財政状況及び健全化判断比率'!B76)</f>
        <v>若狭広域行政事務組合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6yqz3qzuw+mIxR6ce39csa8lul9sRPmzXQl+V+VH0+VFTh3wU8c1ycEPrhLKHZHWsFdM2oLass4/EQEif4zeqg==" saltValue="bL+3H+Csogy0kfmwmhLmo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5546875" style="214" customWidth="1"/>
    <col min="2" max="2" width="2.44140625" style="214" customWidth="1"/>
    <col min="3" max="16" width="2.5546875" style="214" customWidth="1"/>
    <col min="17" max="17" width="2.44140625" style="214" customWidth="1"/>
    <col min="18" max="95" width="1.5546875" style="214" customWidth="1"/>
    <col min="96" max="133" width="1.5546875" style="226" customWidth="1"/>
    <col min="134" max="143" width="1.554687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228</v>
      </c>
      <c r="C5" s="646"/>
      <c r="D5" s="646"/>
      <c r="E5" s="646"/>
      <c r="F5" s="646"/>
      <c r="G5" s="646"/>
      <c r="H5" s="646"/>
      <c r="I5" s="646"/>
      <c r="J5" s="646"/>
      <c r="K5" s="646"/>
      <c r="L5" s="646"/>
      <c r="M5" s="646"/>
      <c r="N5" s="646"/>
      <c r="O5" s="646"/>
      <c r="P5" s="646"/>
      <c r="Q5" s="647"/>
      <c r="R5" s="648">
        <v>3764879</v>
      </c>
      <c r="S5" s="649"/>
      <c r="T5" s="649"/>
      <c r="U5" s="649"/>
      <c r="V5" s="649"/>
      <c r="W5" s="649"/>
      <c r="X5" s="649"/>
      <c r="Y5" s="650"/>
      <c r="Z5" s="651">
        <v>20.2</v>
      </c>
      <c r="AA5" s="651"/>
      <c r="AB5" s="651"/>
      <c r="AC5" s="651"/>
      <c r="AD5" s="652">
        <v>3548335</v>
      </c>
      <c r="AE5" s="652"/>
      <c r="AF5" s="652"/>
      <c r="AG5" s="652"/>
      <c r="AH5" s="652"/>
      <c r="AI5" s="652"/>
      <c r="AJ5" s="652"/>
      <c r="AK5" s="652"/>
      <c r="AL5" s="653">
        <v>37</v>
      </c>
      <c r="AM5" s="654"/>
      <c r="AN5" s="654"/>
      <c r="AO5" s="655"/>
      <c r="AP5" s="645" t="s">
        <v>229</v>
      </c>
      <c r="AQ5" s="646"/>
      <c r="AR5" s="646"/>
      <c r="AS5" s="646"/>
      <c r="AT5" s="646"/>
      <c r="AU5" s="646"/>
      <c r="AV5" s="646"/>
      <c r="AW5" s="646"/>
      <c r="AX5" s="646"/>
      <c r="AY5" s="646"/>
      <c r="AZ5" s="646"/>
      <c r="BA5" s="646"/>
      <c r="BB5" s="646"/>
      <c r="BC5" s="646"/>
      <c r="BD5" s="646"/>
      <c r="BE5" s="646"/>
      <c r="BF5" s="647"/>
      <c r="BG5" s="659">
        <v>3548335</v>
      </c>
      <c r="BH5" s="660"/>
      <c r="BI5" s="660"/>
      <c r="BJ5" s="660"/>
      <c r="BK5" s="660"/>
      <c r="BL5" s="660"/>
      <c r="BM5" s="660"/>
      <c r="BN5" s="661"/>
      <c r="BO5" s="662">
        <v>94.2</v>
      </c>
      <c r="BP5" s="662"/>
      <c r="BQ5" s="662"/>
      <c r="BR5" s="662"/>
      <c r="BS5" s="663">
        <v>50698</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2">
      <c r="B6" s="656" t="s">
        <v>233</v>
      </c>
      <c r="C6" s="657"/>
      <c r="D6" s="657"/>
      <c r="E6" s="657"/>
      <c r="F6" s="657"/>
      <c r="G6" s="657"/>
      <c r="H6" s="657"/>
      <c r="I6" s="657"/>
      <c r="J6" s="657"/>
      <c r="K6" s="657"/>
      <c r="L6" s="657"/>
      <c r="M6" s="657"/>
      <c r="N6" s="657"/>
      <c r="O6" s="657"/>
      <c r="P6" s="657"/>
      <c r="Q6" s="658"/>
      <c r="R6" s="659">
        <v>167179</v>
      </c>
      <c r="S6" s="660"/>
      <c r="T6" s="660"/>
      <c r="U6" s="660"/>
      <c r="V6" s="660"/>
      <c r="W6" s="660"/>
      <c r="X6" s="660"/>
      <c r="Y6" s="661"/>
      <c r="Z6" s="662">
        <v>0.9</v>
      </c>
      <c r="AA6" s="662"/>
      <c r="AB6" s="662"/>
      <c r="AC6" s="662"/>
      <c r="AD6" s="663">
        <v>167179</v>
      </c>
      <c r="AE6" s="663"/>
      <c r="AF6" s="663"/>
      <c r="AG6" s="663"/>
      <c r="AH6" s="663"/>
      <c r="AI6" s="663"/>
      <c r="AJ6" s="663"/>
      <c r="AK6" s="663"/>
      <c r="AL6" s="664">
        <v>1.7</v>
      </c>
      <c r="AM6" s="665"/>
      <c r="AN6" s="665"/>
      <c r="AO6" s="666"/>
      <c r="AP6" s="656" t="s">
        <v>234</v>
      </c>
      <c r="AQ6" s="657"/>
      <c r="AR6" s="657"/>
      <c r="AS6" s="657"/>
      <c r="AT6" s="657"/>
      <c r="AU6" s="657"/>
      <c r="AV6" s="657"/>
      <c r="AW6" s="657"/>
      <c r="AX6" s="657"/>
      <c r="AY6" s="657"/>
      <c r="AZ6" s="657"/>
      <c r="BA6" s="657"/>
      <c r="BB6" s="657"/>
      <c r="BC6" s="657"/>
      <c r="BD6" s="657"/>
      <c r="BE6" s="657"/>
      <c r="BF6" s="658"/>
      <c r="BG6" s="659">
        <v>3548335</v>
      </c>
      <c r="BH6" s="660"/>
      <c r="BI6" s="660"/>
      <c r="BJ6" s="660"/>
      <c r="BK6" s="660"/>
      <c r="BL6" s="660"/>
      <c r="BM6" s="660"/>
      <c r="BN6" s="661"/>
      <c r="BO6" s="662">
        <v>94.2</v>
      </c>
      <c r="BP6" s="662"/>
      <c r="BQ6" s="662"/>
      <c r="BR6" s="662"/>
      <c r="BS6" s="663">
        <v>50698</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172586</v>
      </c>
      <c r="CS6" s="660"/>
      <c r="CT6" s="660"/>
      <c r="CU6" s="660"/>
      <c r="CV6" s="660"/>
      <c r="CW6" s="660"/>
      <c r="CX6" s="660"/>
      <c r="CY6" s="661"/>
      <c r="CZ6" s="653">
        <v>1</v>
      </c>
      <c r="DA6" s="654"/>
      <c r="DB6" s="654"/>
      <c r="DC6" s="670"/>
      <c r="DD6" s="668" t="s">
        <v>129</v>
      </c>
      <c r="DE6" s="660"/>
      <c r="DF6" s="660"/>
      <c r="DG6" s="660"/>
      <c r="DH6" s="660"/>
      <c r="DI6" s="660"/>
      <c r="DJ6" s="660"/>
      <c r="DK6" s="660"/>
      <c r="DL6" s="660"/>
      <c r="DM6" s="660"/>
      <c r="DN6" s="660"/>
      <c r="DO6" s="660"/>
      <c r="DP6" s="661"/>
      <c r="DQ6" s="668">
        <v>172586</v>
      </c>
      <c r="DR6" s="660"/>
      <c r="DS6" s="660"/>
      <c r="DT6" s="660"/>
      <c r="DU6" s="660"/>
      <c r="DV6" s="660"/>
      <c r="DW6" s="660"/>
      <c r="DX6" s="660"/>
      <c r="DY6" s="660"/>
      <c r="DZ6" s="660"/>
      <c r="EA6" s="660"/>
      <c r="EB6" s="660"/>
      <c r="EC6" s="669"/>
    </row>
    <row r="7" spans="2:143" ht="11.25" customHeight="1" x14ac:dyDescent="0.2">
      <c r="B7" s="656" t="s">
        <v>236</v>
      </c>
      <c r="C7" s="657"/>
      <c r="D7" s="657"/>
      <c r="E7" s="657"/>
      <c r="F7" s="657"/>
      <c r="G7" s="657"/>
      <c r="H7" s="657"/>
      <c r="I7" s="657"/>
      <c r="J7" s="657"/>
      <c r="K7" s="657"/>
      <c r="L7" s="657"/>
      <c r="M7" s="657"/>
      <c r="N7" s="657"/>
      <c r="O7" s="657"/>
      <c r="P7" s="657"/>
      <c r="Q7" s="658"/>
      <c r="R7" s="659">
        <v>1576</v>
      </c>
      <c r="S7" s="660"/>
      <c r="T7" s="660"/>
      <c r="U7" s="660"/>
      <c r="V7" s="660"/>
      <c r="W7" s="660"/>
      <c r="X7" s="660"/>
      <c r="Y7" s="661"/>
      <c r="Z7" s="662">
        <v>0</v>
      </c>
      <c r="AA7" s="662"/>
      <c r="AB7" s="662"/>
      <c r="AC7" s="662"/>
      <c r="AD7" s="663">
        <v>1576</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1651220</v>
      </c>
      <c r="BH7" s="660"/>
      <c r="BI7" s="660"/>
      <c r="BJ7" s="660"/>
      <c r="BK7" s="660"/>
      <c r="BL7" s="660"/>
      <c r="BM7" s="660"/>
      <c r="BN7" s="661"/>
      <c r="BO7" s="662">
        <v>43.9</v>
      </c>
      <c r="BP7" s="662"/>
      <c r="BQ7" s="662"/>
      <c r="BR7" s="662"/>
      <c r="BS7" s="663">
        <v>50698</v>
      </c>
      <c r="BT7" s="663"/>
      <c r="BU7" s="663"/>
      <c r="BV7" s="663"/>
      <c r="BW7" s="663"/>
      <c r="BX7" s="663"/>
      <c r="BY7" s="663"/>
      <c r="BZ7" s="663"/>
      <c r="CA7" s="663"/>
      <c r="CB7" s="667"/>
      <c r="CD7" s="656" t="s">
        <v>238</v>
      </c>
      <c r="CE7" s="657"/>
      <c r="CF7" s="657"/>
      <c r="CG7" s="657"/>
      <c r="CH7" s="657"/>
      <c r="CI7" s="657"/>
      <c r="CJ7" s="657"/>
      <c r="CK7" s="657"/>
      <c r="CL7" s="657"/>
      <c r="CM7" s="657"/>
      <c r="CN7" s="657"/>
      <c r="CO7" s="657"/>
      <c r="CP7" s="657"/>
      <c r="CQ7" s="658"/>
      <c r="CR7" s="659">
        <v>2643636</v>
      </c>
      <c r="CS7" s="660"/>
      <c r="CT7" s="660"/>
      <c r="CU7" s="660"/>
      <c r="CV7" s="660"/>
      <c r="CW7" s="660"/>
      <c r="CX7" s="660"/>
      <c r="CY7" s="661"/>
      <c r="CZ7" s="662">
        <v>14.8</v>
      </c>
      <c r="DA7" s="662"/>
      <c r="DB7" s="662"/>
      <c r="DC7" s="662"/>
      <c r="DD7" s="668">
        <v>26661</v>
      </c>
      <c r="DE7" s="660"/>
      <c r="DF7" s="660"/>
      <c r="DG7" s="660"/>
      <c r="DH7" s="660"/>
      <c r="DI7" s="660"/>
      <c r="DJ7" s="660"/>
      <c r="DK7" s="660"/>
      <c r="DL7" s="660"/>
      <c r="DM7" s="660"/>
      <c r="DN7" s="660"/>
      <c r="DO7" s="660"/>
      <c r="DP7" s="661"/>
      <c r="DQ7" s="668">
        <v>2359348</v>
      </c>
      <c r="DR7" s="660"/>
      <c r="DS7" s="660"/>
      <c r="DT7" s="660"/>
      <c r="DU7" s="660"/>
      <c r="DV7" s="660"/>
      <c r="DW7" s="660"/>
      <c r="DX7" s="660"/>
      <c r="DY7" s="660"/>
      <c r="DZ7" s="660"/>
      <c r="EA7" s="660"/>
      <c r="EB7" s="660"/>
      <c r="EC7" s="669"/>
    </row>
    <row r="8" spans="2:143" ht="11.25" customHeight="1" x14ac:dyDescent="0.2">
      <c r="B8" s="656" t="s">
        <v>239</v>
      </c>
      <c r="C8" s="657"/>
      <c r="D8" s="657"/>
      <c r="E8" s="657"/>
      <c r="F8" s="657"/>
      <c r="G8" s="657"/>
      <c r="H8" s="657"/>
      <c r="I8" s="657"/>
      <c r="J8" s="657"/>
      <c r="K8" s="657"/>
      <c r="L8" s="657"/>
      <c r="M8" s="657"/>
      <c r="N8" s="657"/>
      <c r="O8" s="657"/>
      <c r="P8" s="657"/>
      <c r="Q8" s="658"/>
      <c r="R8" s="659">
        <v>25459</v>
      </c>
      <c r="S8" s="660"/>
      <c r="T8" s="660"/>
      <c r="U8" s="660"/>
      <c r="V8" s="660"/>
      <c r="W8" s="660"/>
      <c r="X8" s="660"/>
      <c r="Y8" s="661"/>
      <c r="Z8" s="662">
        <v>0.1</v>
      </c>
      <c r="AA8" s="662"/>
      <c r="AB8" s="662"/>
      <c r="AC8" s="662"/>
      <c r="AD8" s="663">
        <v>25459</v>
      </c>
      <c r="AE8" s="663"/>
      <c r="AF8" s="663"/>
      <c r="AG8" s="663"/>
      <c r="AH8" s="663"/>
      <c r="AI8" s="663"/>
      <c r="AJ8" s="663"/>
      <c r="AK8" s="663"/>
      <c r="AL8" s="664">
        <v>0.3</v>
      </c>
      <c r="AM8" s="665"/>
      <c r="AN8" s="665"/>
      <c r="AO8" s="666"/>
      <c r="AP8" s="656" t="s">
        <v>240</v>
      </c>
      <c r="AQ8" s="657"/>
      <c r="AR8" s="657"/>
      <c r="AS8" s="657"/>
      <c r="AT8" s="657"/>
      <c r="AU8" s="657"/>
      <c r="AV8" s="657"/>
      <c r="AW8" s="657"/>
      <c r="AX8" s="657"/>
      <c r="AY8" s="657"/>
      <c r="AZ8" s="657"/>
      <c r="BA8" s="657"/>
      <c r="BB8" s="657"/>
      <c r="BC8" s="657"/>
      <c r="BD8" s="657"/>
      <c r="BE8" s="657"/>
      <c r="BF8" s="658"/>
      <c r="BG8" s="659">
        <v>52365</v>
      </c>
      <c r="BH8" s="660"/>
      <c r="BI8" s="660"/>
      <c r="BJ8" s="660"/>
      <c r="BK8" s="660"/>
      <c r="BL8" s="660"/>
      <c r="BM8" s="660"/>
      <c r="BN8" s="661"/>
      <c r="BO8" s="662">
        <v>1.4</v>
      </c>
      <c r="BP8" s="662"/>
      <c r="BQ8" s="662"/>
      <c r="BR8" s="662"/>
      <c r="BS8" s="663" t="s">
        <v>129</v>
      </c>
      <c r="BT8" s="663"/>
      <c r="BU8" s="663"/>
      <c r="BV8" s="663"/>
      <c r="BW8" s="663"/>
      <c r="BX8" s="663"/>
      <c r="BY8" s="663"/>
      <c r="BZ8" s="663"/>
      <c r="CA8" s="663"/>
      <c r="CB8" s="667"/>
      <c r="CD8" s="656" t="s">
        <v>241</v>
      </c>
      <c r="CE8" s="657"/>
      <c r="CF8" s="657"/>
      <c r="CG8" s="657"/>
      <c r="CH8" s="657"/>
      <c r="CI8" s="657"/>
      <c r="CJ8" s="657"/>
      <c r="CK8" s="657"/>
      <c r="CL8" s="657"/>
      <c r="CM8" s="657"/>
      <c r="CN8" s="657"/>
      <c r="CO8" s="657"/>
      <c r="CP8" s="657"/>
      <c r="CQ8" s="658"/>
      <c r="CR8" s="659">
        <v>5760723</v>
      </c>
      <c r="CS8" s="660"/>
      <c r="CT8" s="660"/>
      <c r="CU8" s="660"/>
      <c r="CV8" s="660"/>
      <c r="CW8" s="660"/>
      <c r="CX8" s="660"/>
      <c r="CY8" s="661"/>
      <c r="CZ8" s="662">
        <v>32.200000000000003</v>
      </c>
      <c r="DA8" s="662"/>
      <c r="DB8" s="662"/>
      <c r="DC8" s="662"/>
      <c r="DD8" s="668">
        <v>914317</v>
      </c>
      <c r="DE8" s="660"/>
      <c r="DF8" s="660"/>
      <c r="DG8" s="660"/>
      <c r="DH8" s="660"/>
      <c r="DI8" s="660"/>
      <c r="DJ8" s="660"/>
      <c r="DK8" s="660"/>
      <c r="DL8" s="660"/>
      <c r="DM8" s="660"/>
      <c r="DN8" s="660"/>
      <c r="DO8" s="660"/>
      <c r="DP8" s="661"/>
      <c r="DQ8" s="668">
        <v>2629740</v>
      </c>
      <c r="DR8" s="660"/>
      <c r="DS8" s="660"/>
      <c r="DT8" s="660"/>
      <c r="DU8" s="660"/>
      <c r="DV8" s="660"/>
      <c r="DW8" s="660"/>
      <c r="DX8" s="660"/>
      <c r="DY8" s="660"/>
      <c r="DZ8" s="660"/>
      <c r="EA8" s="660"/>
      <c r="EB8" s="660"/>
      <c r="EC8" s="669"/>
    </row>
    <row r="9" spans="2:143" ht="11.25" customHeight="1" x14ac:dyDescent="0.2">
      <c r="B9" s="656" t="s">
        <v>242</v>
      </c>
      <c r="C9" s="657"/>
      <c r="D9" s="657"/>
      <c r="E9" s="657"/>
      <c r="F9" s="657"/>
      <c r="G9" s="657"/>
      <c r="H9" s="657"/>
      <c r="I9" s="657"/>
      <c r="J9" s="657"/>
      <c r="K9" s="657"/>
      <c r="L9" s="657"/>
      <c r="M9" s="657"/>
      <c r="N9" s="657"/>
      <c r="O9" s="657"/>
      <c r="P9" s="657"/>
      <c r="Q9" s="658"/>
      <c r="R9" s="659">
        <v>22358</v>
      </c>
      <c r="S9" s="660"/>
      <c r="T9" s="660"/>
      <c r="U9" s="660"/>
      <c r="V9" s="660"/>
      <c r="W9" s="660"/>
      <c r="X9" s="660"/>
      <c r="Y9" s="661"/>
      <c r="Z9" s="662">
        <v>0.1</v>
      </c>
      <c r="AA9" s="662"/>
      <c r="AB9" s="662"/>
      <c r="AC9" s="662"/>
      <c r="AD9" s="663">
        <v>22358</v>
      </c>
      <c r="AE9" s="663"/>
      <c r="AF9" s="663"/>
      <c r="AG9" s="663"/>
      <c r="AH9" s="663"/>
      <c r="AI9" s="663"/>
      <c r="AJ9" s="663"/>
      <c r="AK9" s="663"/>
      <c r="AL9" s="664">
        <v>0.2</v>
      </c>
      <c r="AM9" s="665"/>
      <c r="AN9" s="665"/>
      <c r="AO9" s="666"/>
      <c r="AP9" s="656" t="s">
        <v>243</v>
      </c>
      <c r="AQ9" s="657"/>
      <c r="AR9" s="657"/>
      <c r="AS9" s="657"/>
      <c r="AT9" s="657"/>
      <c r="AU9" s="657"/>
      <c r="AV9" s="657"/>
      <c r="AW9" s="657"/>
      <c r="AX9" s="657"/>
      <c r="AY9" s="657"/>
      <c r="AZ9" s="657"/>
      <c r="BA9" s="657"/>
      <c r="BB9" s="657"/>
      <c r="BC9" s="657"/>
      <c r="BD9" s="657"/>
      <c r="BE9" s="657"/>
      <c r="BF9" s="658"/>
      <c r="BG9" s="659">
        <v>1373009</v>
      </c>
      <c r="BH9" s="660"/>
      <c r="BI9" s="660"/>
      <c r="BJ9" s="660"/>
      <c r="BK9" s="660"/>
      <c r="BL9" s="660"/>
      <c r="BM9" s="660"/>
      <c r="BN9" s="661"/>
      <c r="BO9" s="662">
        <v>36.5</v>
      </c>
      <c r="BP9" s="662"/>
      <c r="BQ9" s="662"/>
      <c r="BR9" s="662"/>
      <c r="BS9" s="663" t="s">
        <v>129</v>
      </c>
      <c r="BT9" s="663"/>
      <c r="BU9" s="663"/>
      <c r="BV9" s="663"/>
      <c r="BW9" s="663"/>
      <c r="BX9" s="663"/>
      <c r="BY9" s="663"/>
      <c r="BZ9" s="663"/>
      <c r="CA9" s="663"/>
      <c r="CB9" s="667"/>
      <c r="CD9" s="656" t="s">
        <v>244</v>
      </c>
      <c r="CE9" s="657"/>
      <c r="CF9" s="657"/>
      <c r="CG9" s="657"/>
      <c r="CH9" s="657"/>
      <c r="CI9" s="657"/>
      <c r="CJ9" s="657"/>
      <c r="CK9" s="657"/>
      <c r="CL9" s="657"/>
      <c r="CM9" s="657"/>
      <c r="CN9" s="657"/>
      <c r="CO9" s="657"/>
      <c r="CP9" s="657"/>
      <c r="CQ9" s="658"/>
      <c r="CR9" s="659">
        <v>2081852</v>
      </c>
      <c r="CS9" s="660"/>
      <c r="CT9" s="660"/>
      <c r="CU9" s="660"/>
      <c r="CV9" s="660"/>
      <c r="CW9" s="660"/>
      <c r="CX9" s="660"/>
      <c r="CY9" s="661"/>
      <c r="CZ9" s="662">
        <v>11.6</v>
      </c>
      <c r="DA9" s="662"/>
      <c r="DB9" s="662"/>
      <c r="DC9" s="662"/>
      <c r="DD9" s="668">
        <v>11003</v>
      </c>
      <c r="DE9" s="660"/>
      <c r="DF9" s="660"/>
      <c r="DG9" s="660"/>
      <c r="DH9" s="660"/>
      <c r="DI9" s="660"/>
      <c r="DJ9" s="660"/>
      <c r="DK9" s="660"/>
      <c r="DL9" s="660"/>
      <c r="DM9" s="660"/>
      <c r="DN9" s="660"/>
      <c r="DO9" s="660"/>
      <c r="DP9" s="661"/>
      <c r="DQ9" s="668">
        <v>1754200</v>
      </c>
      <c r="DR9" s="660"/>
      <c r="DS9" s="660"/>
      <c r="DT9" s="660"/>
      <c r="DU9" s="660"/>
      <c r="DV9" s="660"/>
      <c r="DW9" s="660"/>
      <c r="DX9" s="660"/>
      <c r="DY9" s="660"/>
      <c r="DZ9" s="660"/>
      <c r="EA9" s="660"/>
      <c r="EB9" s="660"/>
      <c r="EC9" s="669"/>
    </row>
    <row r="10" spans="2:143" ht="11.25" customHeight="1" x14ac:dyDescent="0.2">
      <c r="B10" s="656" t="s">
        <v>245</v>
      </c>
      <c r="C10" s="657"/>
      <c r="D10" s="657"/>
      <c r="E10" s="657"/>
      <c r="F10" s="657"/>
      <c r="G10" s="657"/>
      <c r="H10" s="657"/>
      <c r="I10" s="657"/>
      <c r="J10" s="657"/>
      <c r="K10" s="657"/>
      <c r="L10" s="657"/>
      <c r="M10" s="657"/>
      <c r="N10" s="657"/>
      <c r="O10" s="657"/>
      <c r="P10" s="657"/>
      <c r="Q10" s="658"/>
      <c r="R10" s="659" t="s">
        <v>129</v>
      </c>
      <c r="S10" s="660"/>
      <c r="T10" s="660"/>
      <c r="U10" s="660"/>
      <c r="V10" s="660"/>
      <c r="W10" s="660"/>
      <c r="X10" s="660"/>
      <c r="Y10" s="661"/>
      <c r="Z10" s="662" t="s">
        <v>129</v>
      </c>
      <c r="AA10" s="662"/>
      <c r="AB10" s="662"/>
      <c r="AC10" s="662"/>
      <c r="AD10" s="663" t="s">
        <v>129</v>
      </c>
      <c r="AE10" s="663"/>
      <c r="AF10" s="663"/>
      <c r="AG10" s="663"/>
      <c r="AH10" s="663"/>
      <c r="AI10" s="663"/>
      <c r="AJ10" s="663"/>
      <c r="AK10" s="663"/>
      <c r="AL10" s="664" t="s">
        <v>129</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115343</v>
      </c>
      <c r="BH10" s="660"/>
      <c r="BI10" s="660"/>
      <c r="BJ10" s="660"/>
      <c r="BK10" s="660"/>
      <c r="BL10" s="660"/>
      <c r="BM10" s="660"/>
      <c r="BN10" s="661"/>
      <c r="BO10" s="662">
        <v>3.1</v>
      </c>
      <c r="BP10" s="662"/>
      <c r="BQ10" s="662"/>
      <c r="BR10" s="662"/>
      <c r="BS10" s="663">
        <v>19173</v>
      </c>
      <c r="BT10" s="663"/>
      <c r="BU10" s="663"/>
      <c r="BV10" s="663"/>
      <c r="BW10" s="663"/>
      <c r="BX10" s="663"/>
      <c r="BY10" s="663"/>
      <c r="BZ10" s="663"/>
      <c r="CA10" s="663"/>
      <c r="CB10" s="667"/>
      <c r="CD10" s="656" t="s">
        <v>247</v>
      </c>
      <c r="CE10" s="657"/>
      <c r="CF10" s="657"/>
      <c r="CG10" s="657"/>
      <c r="CH10" s="657"/>
      <c r="CI10" s="657"/>
      <c r="CJ10" s="657"/>
      <c r="CK10" s="657"/>
      <c r="CL10" s="657"/>
      <c r="CM10" s="657"/>
      <c r="CN10" s="657"/>
      <c r="CO10" s="657"/>
      <c r="CP10" s="657"/>
      <c r="CQ10" s="658"/>
      <c r="CR10" s="659">
        <v>190282</v>
      </c>
      <c r="CS10" s="660"/>
      <c r="CT10" s="660"/>
      <c r="CU10" s="660"/>
      <c r="CV10" s="660"/>
      <c r="CW10" s="660"/>
      <c r="CX10" s="660"/>
      <c r="CY10" s="661"/>
      <c r="CZ10" s="662">
        <v>1.1000000000000001</v>
      </c>
      <c r="DA10" s="662"/>
      <c r="DB10" s="662"/>
      <c r="DC10" s="662"/>
      <c r="DD10" s="668">
        <v>39857</v>
      </c>
      <c r="DE10" s="660"/>
      <c r="DF10" s="660"/>
      <c r="DG10" s="660"/>
      <c r="DH10" s="660"/>
      <c r="DI10" s="660"/>
      <c r="DJ10" s="660"/>
      <c r="DK10" s="660"/>
      <c r="DL10" s="660"/>
      <c r="DM10" s="660"/>
      <c r="DN10" s="660"/>
      <c r="DO10" s="660"/>
      <c r="DP10" s="661"/>
      <c r="DQ10" s="668">
        <v>65308</v>
      </c>
      <c r="DR10" s="660"/>
      <c r="DS10" s="660"/>
      <c r="DT10" s="660"/>
      <c r="DU10" s="660"/>
      <c r="DV10" s="660"/>
      <c r="DW10" s="660"/>
      <c r="DX10" s="660"/>
      <c r="DY10" s="660"/>
      <c r="DZ10" s="660"/>
      <c r="EA10" s="660"/>
      <c r="EB10" s="660"/>
      <c r="EC10" s="669"/>
    </row>
    <row r="11" spans="2:143" ht="11.25" customHeight="1" x14ac:dyDescent="0.2">
      <c r="B11" s="656" t="s">
        <v>248</v>
      </c>
      <c r="C11" s="657"/>
      <c r="D11" s="657"/>
      <c r="E11" s="657"/>
      <c r="F11" s="657"/>
      <c r="G11" s="657"/>
      <c r="H11" s="657"/>
      <c r="I11" s="657"/>
      <c r="J11" s="657"/>
      <c r="K11" s="657"/>
      <c r="L11" s="657"/>
      <c r="M11" s="657"/>
      <c r="N11" s="657"/>
      <c r="O11" s="657"/>
      <c r="P11" s="657"/>
      <c r="Q11" s="658"/>
      <c r="R11" s="659">
        <v>726002</v>
      </c>
      <c r="S11" s="660"/>
      <c r="T11" s="660"/>
      <c r="U11" s="660"/>
      <c r="V11" s="660"/>
      <c r="W11" s="660"/>
      <c r="X11" s="660"/>
      <c r="Y11" s="661"/>
      <c r="Z11" s="664">
        <v>3.9</v>
      </c>
      <c r="AA11" s="665"/>
      <c r="AB11" s="665"/>
      <c r="AC11" s="671"/>
      <c r="AD11" s="668">
        <v>726002</v>
      </c>
      <c r="AE11" s="660"/>
      <c r="AF11" s="660"/>
      <c r="AG11" s="660"/>
      <c r="AH11" s="660"/>
      <c r="AI11" s="660"/>
      <c r="AJ11" s="660"/>
      <c r="AK11" s="661"/>
      <c r="AL11" s="664">
        <v>7.6</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110503</v>
      </c>
      <c r="BH11" s="660"/>
      <c r="BI11" s="660"/>
      <c r="BJ11" s="660"/>
      <c r="BK11" s="660"/>
      <c r="BL11" s="660"/>
      <c r="BM11" s="660"/>
      <c r="BN11" s="661"/>
      <c r="BO11" s="662">
        <v>2.9</v>
      </c>
      <c r="BP11" s="662"/>
      <c r="BQ11" s="662"/>
      <c r="BR11" s="662"/>
      <c r="BS11" s="663">
        <v>31525</v>
      </c>
      <c r="BT11" s="663"/>
      <c r="BU11" s="663"/>
      <c r="BV11" s="663"/>
      <c r="BW11" s="663"/>
      <c r="BX11" s="663"/>
      <c r="BY11" s="663"/>
      <c r="BZ11" s="663"/>
      <c r="CA11" s="663"/>
      <c r="CB11" s="667"/>
      <c r="CD11" s="656" t="s">
        <v>250</v>
      </c>
      <c r="CE11" s="657"/>
      <c r="CF11" s="657"/>
      <c r="CG11" s="657"/>
      <c r="CH11" s="657"/>
      <c r="CI11" s="657"/>
      <c r="CJ11" s="657"/>
      <c r="CK11" s="657"/>
      <c r="CL11" s="657"/>
      <c r="CM11" s="657"/>
      <c r="CN11" s="657"/>
      <c r="CO11" s="657"/>
      <c r="CP11" s="657"/>
      <c r="CQ11" s="658"/>
      <c r="CR11" s="659">
        <v>858692</v>
      </c>
      <c r="CS11" s="660"/>
      <c r="CT11" s="660"/>
      <c r="CU11" s="660"/>
      <c r="CV11" s="660"/>
      <c r="CW11" s="660"/>
      <c r="CX11" s="660"/>
      <c r="CY11" s="661"/>
      <c r="CZ11" s="662">
        <v>4.8</v>
      </c>
      <c r="DA11" s="662"/>
      <c r="DB11" s="662"/>
      <c r="DC11" s="662"/>
      <c r="DD11" s="668">
        <v>135007</v>
      </c>
      <c r="DE11" s="660"/>
      <c r="DF11" s="660"/>
      <c r="DG11" s="660"/>
      <c r="DH11" s="660"/>
      <c r="DI11" s="660"/>
      <c r="DJ11" s="660"/>
      <c r="DK11" s="660"/>
      <c r="DL11" s="660"/>
      <c r="DM11" s="660"/>
      <c r="DN11" s="660"/>
      <c r="DO11" s="660"/>
      <c r="DP11" s="661"/>
      <c r="DQ11" s="668">
        <v>477454</v>
      </c>
      <c r="DR11" s="660"/>
      <c r="DS11" s="660"/>
      <c r="DT11" s="660"/>
      <c r="DU11" s="660"/>
      <c r="DV11" s="660"/>
      <c r="DW11" s="660"/>
      <c r="DX11" s="660"/>
      <c r="DY11" s="660"/>
      <c r="DZ11" s="660"/>
      <c r="EA11" s="660"/>
      <c r="EB11" s="660"/>
      <c r="EC11" s="669"/>
    </row>
    <row r="12" spans="2:143" ht="11.25" customHeight="1" x14ac:dyDescent="0.2">
      <c r="B12" s="656" t="s">
        <v>251</v>
      </c>
      <c r="C12" s="657"/>
      <c r="D12" s="657"/>
      <c r="E12" s="657"/>
      <c r="F12" s="657"/>
      <c r="G12" s="657"/>
      <c r="H12" s="657"/>
      <c r="I12" s="657"/>
      <c r="J12" s="657"/>
      <c r="K12" s="657"/>
      <c r="L12" s="657"/>
      <c r="M12" s="657"/>
      <c r="N12" s="657"/>
      <c r="O12" s="657"/>
      <c r="P12" s="657"/>
      <c r="Q12" s="658"/>
      <c r="R12" s="659" t="s">
        <v>129</v>
      </c>
      <c r="S12" s="660"/>
      <c r="T12" s="660"/>
      <c r="U12" s="660"/>
      <c r="V12" s="660"/>
      <c r="W12" s="660"/>
      <c r="X12" s="660"/>
      <c r="Y12" s="661"/>
      <c r="Z12" s="662" t="s">
        <v>129</v>
      </c>
      <c r="AA12" s="662"/>
      <c r="AB12" s="662"/>
      <c r="AC12" s="662"/>
      <c r="AD12" s="663" t="s">
        <v>129</v>
      </c>
      <c r="AE12" s="663"/>
      <c r="AF12" s="663"/>
      <c r="AG12" s="663"/>
      <c r="AH12" s="663"/>
      <c r="AI12" s="663"/>
      <c r="AJ12" s="663"/>
      <c r="AK12" s="663"/>
      <c r="AL12" s="664" t="s">
        <v>129</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1562784</v>
      </c>
      <c r="BH12" s="660"/>
      <c r="BI12" s="660"/>
      <c r="BJ12" s="660"/>
      <c r="BK12" s="660"/>
      <c r="BL12" s="660"/>
      <c r="BM12" s="660"/>
      <c r="BN12" s="661"/>
      <c r="BO12" s="662">
        <v>41.5</v>
      </c>
      <c r="BP12" s="662"/>
      <c r="BQ12" s="662"/>
      <c r="BR12" s="662"/>
      <c r="BS12" s="663" t="s">
        <v>129</v>
      </c>
      <c r="BT12" s="663"/>
      <c r="BU12" s="663"/>
      <c r="BV12" s="663"/>
      <c r="BW12" s="663"/>
      <c r="BX12" s="663"/>
      <c r="BY12" s="663"/>
      <c r="BZ12" s="663"/>
      <c r="CA12" s="663"/>
      <c r="CB12" s="667"/>
      <c r="CD12" s="656" t="s">
        <v>253</v>
      </c>
      <c r="CE12" s="657"/>
      <c r="CF12" s="657"/>
      <c r="CG12" s="657"/>
      <c r="CH12" s="657"/>
      <c r="CI12" s="657"/>
      <c r="CJ12" s="657"/>
      <c r="CK12" s="657"/>
      <c r="CL12" s="657"/>
      <c r="CM12" s="657"/>
      <c r="CN12" s="657"/>
      <c r="CO12" s="657"/>
      <c r="CP12" s="657"/>
      <c r="CQ12" s="658"/>
      <c r="CR12" s="659">
        <v>787968</v>
      </c>
      <c r="CS12" s="660"/>
      <c r="CT12" s="660"/>
      <c r="CU12" s="660"/>
      <c r="CV12" s="660"/>
      <c r="CW12" s="660"/>
      <c r="CX12" s="660"/>
      <c r="CY12" s="661"/>
      <c r="CZ12" s="662">
        <v>4.4000000000000004</v>
      </c>
      <c r="DA12" s="662"/>
      <c r="DB12" s="662"/>
      <c r="DC12" s="662"/>
      <c r="DD12" s="668">
        <v>139646</v>
      </c>
      <c r="DE12" s="660"/>
      <c r="DF12" s="660"/>
      <c r="DG12" s="660"/>
      <c r="DH12" s="660"/>
      <c r="DI12" s="660"/>
      <c r="DJ12" s="660"/>
      <c r="DK12" s="660"/>
      <c r="DL12" s="660"/>
      <c r="DM12" s="660"/>
      <c r="DN12" s="660"/>
      <c r="DO12" s="660"/>
      <c r="DP12" s="661"/>
      <c r="DQ12" s="668">
        <v>492974</v>
      </c>
      <c r="DR12" s="660"/>
      <c r="DS12" s="660"/>
      <c r="DT12" s="660"/>
      <c r="DU12" s="660"/>
      <c r="DV12" s="660"/>
      <c r="DW12" s="660"/>
      <c r="DX12" s="660"/>
      <c r="DY12" s="660"/>
      <c r="DZ12" s="660"/>
      <c r="EA12" s="660"/>
      <c r="EB12" s="660"/>
      <c r="EC12" s="669"/>
    </row>
    <row r="13" spans="2:143" ht="11.25" customHeight="1" x14ac:dyDescent="0.2">
      <c r="B13" s="656" t="s">
        <v>254</v>
      </c>
      <c r="C13" s="657"/>
      <c r="D13" s="657"/>
      <c r="E13" s="657"/>
      <c r="F13" s="657"/>
      <c r="G13" s="657"/>
      <c r="H13" s="657"/>
      <c r="I13" s="657"/>
      <c r="J13" s="657"/>
      <c r="K13" s="657"/>
      <c r="L13" s="657"/>
      <c r="M13" s="657"/>
      <c r="N13" s="657"/>
      <c r="O13" s="657"/>
      <c r="P13" s="657"/>
      <c r="Q13" s="658"/>
      <c r="R13" s="659" t="s">
        <v>129</v>
      </c>
      <c r="S13" s="660"/>
      <c r="T13" s="660"/>
      <c r="U13" s="660"/>
      <c r="V13" s="660"/>
      <c r="W13" s="660"/>
      <c r="X13" s="660"/>
      <c r="Y13" s="661"/>
      <c r="Z13" s="662" t="s">
        <v>129</v>
      </c>
      <c r="AA13" s="662"/>
      <c r="AB13" s="662"/>
      <c r="AC13" s="662"/>
      <c r="AD13" s="663" t="s">
        <v>129</v>
      </c>
      <c r="AE13" s="663"/>
      <c r="AF13" s="663"/>
      <c r="AG13" s="663"/>
      <c r="AH13" s="663"/>
      <c r="AI13" s="663"/>
      <c r="AJ13" s="663"/>
      <c r="AK13" s="663"/>
      <c r="AL13" s="664" t="s">
        <v>129</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1557518</v>
      </c>
      <c r="BH13" s="660"/>
      <c r="BI13" s="660"/>
      <c r="BJ13" s="660"/>
      <c r="BK13" s="660"/>
      <c r="BL13" s="660"/>
      <c r="BM13" s="660"/>
      <c r="BN13" s="661"/>
      <c r="BO13" s="662">
        <v>41.4</v>
      </c>
      <c r="BP13" s="662"/>
      <c r="BQ13" s="662"/>
      <c r="BR13" s="662"/>
      <c r="BS13" s="663" t="s">
        <v>129</v>
      </c>
      <c r="BT13" s="663"/>
      <c r="BU13" s="663"/>
      <c r="BV13" s="663"/>
      <c r="BW13" s="663"/>
      <c r="BX13" s="663"/>
      <c r="BY13" s="663"/>
      <c r="BZ13" s="663"/>
      <c r="CA13" s="663"/>
      <c r="CB13" s="667"/>
      <c r="CD13" s="656" t="s">
        <v>256</v>
      </c>
      <c r="CE13" s="657"/>
      <c r="CF13" s="657"/>
      <c r="CG13" s="657"/>
      <c r="CH13" s="657"/>
      <c r="CI13" s="657"/>
      <c r="CJ13" s="657"/>
      <c r="CK13" s="657"/>
      <c r="CL13" s="657"/>
      <c r="CM13" s="657"/>
      <c r="CN13" s="657"/>
      <c r="CO13" s="657"/>
      <c r="CP13" s="657"/>
      <c r="CQ13" s="658"/>
      <c r="CR13" s="659">
        <v>1803185</v>
      </c>
      <c r="CS13" s="660"/>
      <c r="CT13" s="660"/>
      <c r="CU13" s="660"/>
      <c r="CV13" s="660"/>
      <c r="CW13" s="660"/>
      <c r="CX13" s="660"/>
      <c r="CY13" s="661"/>
      <c r="CZ13" s="662">
        <v>10.1</v>
      </c>
      <c r="DA13" s="662"/>
      <c r="DB13" s="662"/>
      <c r="DC13" s="662"/>
      <c r="DD13" s="668">
        <v>732764</v>
      </c>
      <c r="DE13" s="660"/>
      <c r="DF13" s="660"/>
      <c r="DG13" s="660"/>
      <c r="DH13" s="660"/>
      <c r="DI13" s="660"/>
      <c r="DJ13" s="660"/>
      <c r="DK13" s="660"/>
      <c r="DL13" s="660"/>
      <c r="DM13" s="660"/>
      <c r="DN13" s="660"/>
      <c r="DO13" s="660"/>
      <c r="DP13" s="661"/>
      <c r="DQ13" s="668">
        <v>1010662</v>
      </c>
      <c r="DR13" s="660"/>
      <c r="DS13" s="660"/>
      <c r="DT13" s="660"/>
      <c r="DU13" s="660"/>
      <c r="DV13" s="660"/>
      <c r="DW13" s="660"/>
      <c r="DX13" s="660"/>
      <c r="DY13" s="660"/>
      <c r="DZ13" s="660"/>
      <c r="EA13" s="660"/>
      <c r="EB13" s="660"/>
      <c r="EC13" s="669"/>
    </row>
    <row r="14" spans="2:143" ht="11.25" customHeight="1" x14ac:dyDescent="0.2">
      <c r="B14" s="656" t="s">
        <v>257</v>
      </c>
      <c r="C14" s="657"/>
      <c r="D14" s="657"/>
      <c r="E14" s="657"/>
      <c r="F14" s="657"/>
      <c r="G14" s="657"/>
      <c r="H14" s="657"/>
      <c r="I14" s="657"/>
      <c r="J14" s="657"/>
      <c r="K14" s="657"/>
      <c r="L14" s="657"/>
      <c r="M14" s="657"/>
      <c r="N14" s="657"/>
      <c r="O14" s="657"/>
      <c r="P14" s="657"/>
      <c r="Q14" s="658"/>
      <c r="R14" s="659">
        <v>151</v>
      </c>
      <c r="S14" s="660"/>
      <c r="T14" s="660"/>
      <c r="U14" s="660"/>
      <c r="V14" s="660"/>
      <c r="W14" s="660"/>
      <c r="X14" s="660"/>
      <c r="Y14" s="661"/>
      <c r="Z14" s="662">
        <v>0</v>
      </c>
      <c r="AA14" s="662"/>
      <c r="AB14" s="662"/>
      <c r="AC14" s="662"/>
      <c r="AD14" s="663">
        <v>151</v>
      </c>
      <c r="AE14" s="663"/>
      <c r="AF14" s="663"/>
      <c r="AG14" s="663"/>
      <c r="AH14" s="663"/>
      <c r="AI14" s="663"/>
      <c r="AJ14" s="663"/>
      <c r="AK14" s="663"/>
      <c r="AL14" s="664">
        <v>0</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115801</v>
      </c>
      <c r="BH14" s="660"/>
      <c r="BI14" s="660"/>
      <c r="BJ14" s="660"/>
      <c r="BK14" s="660"/>
      <c r="BL14" s="660"/>
      <c r="BM14" s="660"/>
      <c r="BN14" s="661"/>
      <c r="BO14" s="662">
        <v>3.1</v>
      </c>
      <c r="BP14" s="662"/>
      <c r="BQ14" s="662"/>
      <c r="BR14" s="662"/>
      <c r="BS14" s="663" t="s">
        <v>129</v>
      </c>
      <c r="BT14" s="663"/>
      <c r="BU14" s="663"/>
      <c r="BV14" s="663"/>
      <c r="BW14" s="663"/>
      <c r="BX14" s="663"/>
      <c r="BY14" s="663"/>
      <c r="BZ14" s="663"/>
      <c r="CA14" s="663"/>
      <c r="CB14" s="667"/>
      <c r="CD14" s="656" t="s">
        <v>259</v>
      </c>
      <c r="CE14" s="657"/>
      <c r="CF14" s="657"/>
      <c r="CG14" s="657"/>
      <c r="CH14" s="657"/>
      <c r="CI14" s="657"/>
      <c r="CJ14" s="657"/>
      <c r="CK14" s="657"/>
      <c r="CL14" s="657"/>
      <c r="CM14" s="657"/>
      <c r="CN14" s="657"/>
      <c r="CO14" s="657"/>
      <c r="CP14" s="657"/>
      <c r="CQ14" s="658"/>
      <c r="CR14" s="659">
        <v>551142</v>
      </c>
      <c r="CS14" s="660"/>
      <c r="CT14" s="660"/>
      <c r="CU14" s="660"/>
      <c r="CV14" s="660"/>
      <c r="CW14" s="660"/>
      <c r="CX14" s="660"/>
      <c r="CY14" s="661"/>
      <c r="CZ14" s="662">
        <v>3.1</v>
      </c>
      <c r="DA14" s="662"/>
      <c r="DB14" s="662"/>
      <c r="DC14" s="662"/>
      <c r="DD14" s="668">
        <v>12000</v>
      </c>
      <c r="DE14" s="660"/>
      <c r="DF14" s="660"/>
      <c r="DG14" s="660"/>
      <c r="DH14" s="660"/>
      <c r="DI14" s="660"/>
      <c r="DJ14" s="660"/>
      <c r="DK14" s="660"/>
      <c r="DL14" s="660"/>
      <c r="DM14" s="660"/>
      <c r="DN14" s="660"/>
      <c r="DO14" s="660"/>
      <c r="DP14" s="661"/>
      <c r="DQ14" s="668">
        <v>550722</v>
      </c>
      <c r="DR14" s="660"/>
      <c r="DS14" s="660"/>
      <c r="DT14" s="660"/>
      <c r="DU14" s="660"/>
      <c r="DV14" s="660"/>
      <c r="DW14" s="660"/>
      <c r="DX14" s="660"/>
      <c r="DY14" s="660"/>
      <c r="DZ14" s="660"/>
      <c r="EA14" s="660"/>
      <c r="EB14" s="660"/>
      <c r="EC14" s="669"/>
    </row>
    <row r="15" spans="2:143" ht="11.25" customHeight="1" x14ac:dyDescent="0.2">
      <c r="B15" s="656" t="s">
        <v>260</v>
      </c>
      <c r="C15" s="657"/>
      <c r="D15" s="657"/>
      <c r="E15" s="657"/>
      <c r="F15" s="657"/>
      <c r="G15" s="657"/>
      <c r="H15" s="657"/>
      <c r="I15" s="657"/>
      <c r="J15" s="657"/>
      <c r="K15" s="657"/>
      <c r="L15" s="657"/>
      <c r="M15" s="657"/>
      <c r="N15" s="657"/>
      <c r="O15" s="657"/>
      <c r="P15" s="657"/>
      <c r="Q15" s="658"/>
      <c r="R15" s="659" t="s">
        <v>129</v>
      </c>
      <c r="S15" s="660"/>
      <c r="T15" s="660"/>
      <c r="U15" s="660"/>
      <c r="V15" s="660"/>
      <c r="W15" s="660"/>
      <c r="X15" s="660"/>
      <c r="Y15" s="661"/>
      <c r="Z15" s="662" t="s">
        <v>129</v>
      </c>
      <c r="AA15" s="662"/>
      <c r="AB15" s="662"/>
      <c r="AC15" s="662"/>
      <c r="AD15" s="663" t="s">
        <v>129</v>
      </c>
      <c r="AE15" s="663"/>
      <c r="AF15" s="663"/>
      <c r="AG15" s="663"/>
      <c r="AH15" s="663"/>
      <c r="AI15" s="663"/>
      <c r="AJ15" s="663"/>
      <c r="AK15" s="663"/>
      <c r="AL15" s="664" t="s">
        <v>129</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218530</v>
      </c>
      <c r="BH15" s="660"/>
      <c r="BI15" s="660"/>
      <c r="BJ15" s="660"/>
      <c r="BK15" s="660"/>
      <c r="BL15" s="660"/>
      <c r="BM15" s="660"/>
      <c r="BN15" s="661"/>
      <c r="BO15" s="662">
        <v>5.8</v>
      </c>
      <c r="BP15" s="662"/>
      <c r="BQ15" s="662"/>
      <c r="BR15" s="662"/>
      <c r="BS15" s="663" t="s">
        <v>129</v>
      </c>
      <c r="BT15" s="663"/>
      <c r="BU15" s="663"/>
      <c r="BV15" s="663"/>
      <c r="BW15" s="663"/>
      <c r="BX15" s="663"/>
      <c r="BY15" s="663"/>
      <c r="BZ15" s="663"/>
      <c r="CA15" s="663"/>
      <c r="CB15" s="667"/>
      <c r="CD15" s="656" t="s">
        <v>262</v>
      </c>
      <c r="CE15" s="657"/>
      <c r="CF15" s="657"/>
      <c r="CG15" s="657"/>
      <c r="CH15" s="657"/>
      <c r="CI15" s="657"/>
      <c r="CJ15" s="657"/>
      <c r="CK15" s="657"/>
      <c r="CL15" s="657"/>
      <c r="CM15" s="657"/>
      <c r="CN15" s="657"/>
      <c r="CO15" s="657"/>
      <c r="CP15" s="657"/>
      <c r="CQ15" s="658"/>
      <c r="CR15" s="659">
        <v>1300234</v>
      </c>
      <c r="CS15" s="660"/>
      <c r="CT15" s="660"/>
      <c r="CU15" s="660"/>
      <c r="CV15" s="660"/>
      <c r="CW15" s="660"/>
      <c r="CX15" s="660"/>
      <c r="CY15" s="661"/>
      <c r="CZ15" s="662">
        <v>7.3</v>
      </c>
      <c r="DA15" s="662"/>
      <c r="DB15" s="662"/>
      <c r="DC15" s="662"/>
      <c r="DD15" s="668">
        <v>191520</v>
      </c>
      <c r="DE15" s="660"/>
      <c r="DF15" s="660"/>
      <c r="DG15" s="660"/>
      <c r="DH15" s="660"/>
      <c r="DI15" s="660"/>
      <c r="DJ15" s="660"/>
      <c r="DK15" s="660"/>
      <c r="DL15" s="660"/>
      <c r="DM15" s="660"/>
      <c r="DN15" s="660"/>
      <c r="DO15" s="660"/>
      <c r="DP15" s="661"/>
      <c r="DQ15" s="668">
        <v>1120448</v>
      </c>
      <c r="DR15" s="660"/>
      <c r="DS15" s="660"/>
      <c r="DT15" s="660"/>
      <c r="DU15" s="660"/>
      <c r="DV15" s="660"/>
      <c r="DW15" s="660"/>
      <c r="DX15" s="660"/>
      <c r="DY15" s="660"/>
      <c r="DZ15" s="660"/>
      <c r="EA15" s="660"/>
      <c r="EB15" s="660"/>
      <c r="EC15" s="669"/>
    </row>
    <row r="16" spans="2:143" ht="11.25" customHeight="1" x14ac:dyDescent="0.2">
      <c r="B16" s="656" t="s">
        <v>263</v>
      </c>
      <c r="C16" s="657"/>
      <c r="D16" s="657"/>
      <c r="E16" s="657"/>
      <c r="F16" s="657"/>
      <c r="G16" s="657"/>
      <c r="H16" s="657"/>
      <c r="I16" s="657"/>
      <c r="J16" s="657"/>
      <c r="K16" s="657"/>
      <c r="L16" s="657"/>
      <c r="M16" s="657"/>
      <c r="N16" s="657"/>
      <c r="O16" s="657"/>
      <c r="P16" s="657"/>
      <c r="Q16" s="658"/>
      <c r="R16" s="659">
        <v>15547</v>
      </c>
      <c r="S16" s="660"/>
      <c r="T16" s="660"/>
      <c r="U16" s="660"/>
      <c r="V16" s="660"/>
      <c r="W16" s="660"/>
      <c r="X16" s="660"/>
      <c r="Y16" s="661"/>
      <c r="Z16" s="662">
        <v>0.1</v>
      </c>
      <c r="AA16" s="662"/>
      <c r="AB16" s="662"/>
      <c r="AC16" s="662"/>
      <c r="AD16" s="663">
        <v>15547</v>
      </c>
      <c r="AE16" s="663"/>
      <c r="AF16" s="663"/>
      <c r="AG16" s="663"/>
      <c r="AH16" s="663"/>
      <c r="AI16" s="663"/>
      <c r="AJ16" s="663"/>
      <c r="AK16" s="663"/>
      <c r="AL16" s="664">
        <v>0.2</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t="s">
        <v>129</v>
      </c>
      <c r="BH16" s="660"/>
      <c r="BI16" s="660"/>
      <c r="BJ16" s="660"/>
      <c r="BK16" s="660"/>
      <c r="BL16" s="660"/>
      <c r="BM16" s="660"/>
      <c r="BN16" s="661"/>
      <c r="BO16" s="662" t="s">
        <v>129</v>
      </c>
      <c r="BP16" s="662"/>
      <c r="BQ16" s="662"/>
      <c r="BR16" s="662"/>
      <c r="BS16" s="663" t="s">
        <v>129</v>
      </c>
      <c r="BT16" s="663"/>
      <c r="BU16" s="663"/>
      <c r="BV16" s="663"/>
      <c r="BW16" s="663"/>
      <c r="BX16" s="663"/>
      <c r="BY16" s="663"/>
      <c r="BZ16" s="663"/>
      <c r="CA16" s="663"/>
      <c r="CB16" s="667"/>
      <c r="CD16" s="656" t="s">
        <v>265</v>
      </c>
      <c r="CE16" s="657"/>
      <c r="CF16" s="657"/>
      <c r="CG16" s="657"/>
      <c r="CH16" s="657"/>
      <c r="CI16" s="657"/>
      <c r="CJ16" s="657"/>
      <c r="CK16" s="657"/>
      <c r="CL16" s="657"/>
      <c r="CM16" s="657"/>
      <c r="CN16" s="657"/>
      <c r="CO16" s="657"/>
      <c r="CP16" s="657"/>
      <c r="CQ16" s="658"/>
      <c r="CR16" s="659">
        <v>22664</v>
      </c>
      <c r="CS16" s="660"/>
      <c r="CT16" s="660"/>
      <c r="CU16" s="660"/>
      <c r="CV16" s="660"/>
      <c r="CW16" s="660"/>
      <c r="CX16" s="660"/>
      <c r="CY16" s="661"/>
      <c r="CZ16" s="662">
        <v>0.1</v>
      </c>
      <c r="DA16" s="662"/>
      <c r="DB16" s="662"/>
      <c r="DC16" s="662"/>
      <c r="DD16" s="668" t="s">
        <v>129</v>
      </c>
      <c r="DE16" s="660"/>
      <c r="DF16" s="660"/>
      <c r="DG16" s="660"/>
      <c r="DH16" s="660"/>
      <c r="DI16" s="660"/>
      <c r="DJ16" s="660"/>
      <c r="DK16" s="660"/>
      <c r="DL16" s="660"/>
      <c r="DM16" s="660"/>
      <c r="DN16" s="660"/>
      <c r="DO16" s="660"/>
      <c r="DP16" s="661"/>
      <c r="DQ16" s="668">
        <v>54</v>
      </c>
      <c r="DR16" s="660"/>
      <c r="DS16" s="660"/>
      <c r="DT16" s="660"/>
      <c r="DU16" s="660"/>
      <c r="DV16" s="660"/>
      <c r="DW16" s="660"/>
      <c r="DX16" s="660"/>
      <c r="DY16" s="660"/>
      <c r="DZ16" s="660"/>
      <c r="EA16" s="660"/>
      <c r="EB16" s="660"/>
      <c r="EC16" s="669"/>
    </row>
    <row r="17" spans="2:133" ht="11.25" customHeight="1" x14ac:dyDescent="0.2">
      <c r="B17" s="656" t="s">
        <v>266</v>
      </c>
      <c r="C17" s="657"/>
      <c r="D17" s="657"/>
      <c r="E17" s="657"/>
      <c r="F17" s="657"/>
      <c r="G17" s="657"/>
      <c r="H17" s="657"/>
      <c r="I17" s="657"/>
      <c r="J17" s="657"/>
      <c r="K17" s="657"/>
      <c r="L17" s="657"/>
      <c r="M17" s="657"/>
      <c r="N17" s="657"/>
      <c r="O17" s="657"/>
      <c r="P17" s="657"/>
      <c r="Q17" s="658"/>
      <c r="R17" s="659">
        <v>76153</v>
      </c>
      <c r="S17" s="660"/>
      <c r="T17" s="660"/>
      <c r="U17" s="660"/>
      <c r="V17" s="660"/>
      <c r="W17" s="660"/>
      <c r="X17" s="660"/>
      <c r="Y17" s="661"/>
      <c r="Z17" s="662">
        <v>0.4</v>
      </c>
      <c r="AA17" s="662"/>
      <c r="AB17" s="662"/>
      <c r="AC17" s="662"/>
      <c r="AD17" s="663">
        <v>76153</v>
      </c>
      <c r="AE17" s="663"/>
      <c r="AF17" s="663"/>
      <c r="AG17" s="663"/>
      <c r="AH17" s="663"/>
      <c r="AI17" s="663"/>
      <c r="AJ17" s="663"/>
      <c r="AK17" s="663"/>
      <c r="AL17" s="664">
        <v>0.8</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129</v>
      </c>
      <c r="BH17" s="660"/>
      <c r="BI17" s="660"/>
      <c r="BJ17" s="660"/>
      <c r="BK17" s="660"/>
      <c r="BL17" s="660"/>
      <c r="BM17" s="660"/>
      <c r="BN17" s="661"/>
      <c r="BO17" s="662" t="s">
        <v>129</v>
      </c>
      <c r="BP17" s="662"/>
      <c r="BQ17" s="662"/>
      <c r="BR17" s="662"/>
      <c r="BS17" s="663" t="s">
        <v>129</v>
      </c>
      <c r="BT17" s="663"/>
      <c r="BU17" s="663"/>
      <c r="BV17" s="663"/>
      <c r="BW17" s="663"/>
      <c r="BX17" s="663"/>
      <c r="BY17" s="663"/>
      <c r="BZ17" s="663"/>
      <c r="CA17" s="663"/>
      <c r="CB17" s="667"/>
      <c r="CD17" s="656" t="s">
        <v>268</v>
      </c>
      <c r="CE17" s="657"/>
      <c r="CF17" s="657"/>
      <c r="CG17" s="657"/>
      <c r="CH17" s="657"/>
      <c r="CI17" s="657"/>
      <c r="CJ17" s="657"/>
      <c r="CK17" s="657"/>
      <c r="CL17" s="657"/>
      <c r="CM17" s="657"/>
      <c r="CN17" s="657"/>
      <c r="CO17" s="657"/>
      <c r="CP17" s="657"/>
      <c r="CQ17" s="658"/>
      <c r="CR17" s="659">
        <v>1719558</v>
      </c>
      <c r="CS17" s="660"/>
      <c r="CT17" s="660"/>
      <c r="CU17" s="660"/>
      <c r="CV17" s="660"/>
      <c r="CW17" s="660"/>
      <c r="CX17" s="660"/>
      <c r="CY17" s="661"/>
      <c r="CZ17" s="662">
        <v>9.6</v>
      </c>
      <c r="DA17" s="662"/>
      <c r="DB17" s="662"/>
      <c r="DC17" s="662"/>
      <c r="DD17" s="668" t="s">
        <v>129</v>
      </c>
      <c r="DE17" s="660"/>
      <c r="DF17" s="660"/>
      <c r="DG17" s="660"/>
      <c r="DH17" s="660"/>
      <c r="DI17" s="660"/>
      <c r="DJ17" s="660"/>
      <c r="DK17" s="660"/>
      <c r="DL17" s="660"/>
      <c r="DM17" s="660"/>
      <c r="DN17" s="660"/>
      <c r="DO17" s="660"/>
      <c r="DP17" s="661"/>
      <c r="DQ17" s="668">
        <v>1678305</v>
      </c>
      <c r="DR17" s="660"/>
      <c r="DS17" s="660"/>
      <c r="DT17" s="660"/>
      <c r="DU17" s="660"/>
      <c r="DV17" s="660"/>
      <c r="DW17" s="660"/>
      <c r="DX17" s="660"/>
      <c r="DY17" s="660"/>
      <c r="DZ17" s="660"/>
      <c r="EA17" s="660"/>
      <c r="EB17" s="660"/>
      <c r="EC17" s="669"/>
    </row>
    <row r="18" spans="2:133" ht="11.25" customHeight="1" x14ac:dyDescent="0.2">
      <c r="B18" s="656" t="s">
        <v>269</v>
      </c>
      <c r="C18" s="657"/>
      <c r="D18" s="657"/>
      <c r="E18" s="657"/>
      <c r="F18" s="657"/>
      <c r="G18" s="657"/>
      <c r="H18" s="657"/>
      <c r="I18" s="657"/>
      <c r="J18" s="657"/>
      <c r="K18" s="657"/>
      <c r="L18" s="657"/>
      <c r="M18" s="657"/>
      <c r="N18" s="657"/>
      <c r="O18" s="657"/>
      <c r="P18" s="657"/>
      <c r="Q18" s="658"/>
      <c r="R18" s="659">
        <v>26422</v>
      </c>
      <c r="S18" s="660"/>
      <c r="T18" s="660"/>
      <c r="U18" s="660"/>
      <c r="V18" s="660"/>
      <c r="W18" s="660"/>
      <c r="X18" s="660"/>
      <c r="Y18" s="661"/>
      <c r="Z18" s="662">
        <v>0.1</v>
      </c>
      <c r="AA18" s="662"/>
      <c r="AB18" s="662"/>
      <c r="AC18" s="662"/>
      <c r="AD18" s="663">
        <v>26422</v>
      </c>
      <c r="AE18" s="663"/>
      <c r="AF18" s="663"/>
      <c r="AG18" s="663"/>
      <c r="AH18" s="663"/>
      <c r="AI18" s="663"/>
      <c r="AJ18" s="663"/>
      <c r="AK18" s="663"/>
      <c r="AL18" s="664">
        <v>0.3</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129</v>
      </c>
      <c r="BH18" s="660"/>
      <c r="BI18" s="660"/>
      <c r="BJ18" s="660"/>
      <c r="BK18" s="660"/>
      <c r="BL18" s="660"/>
      <c r="BM18" s="660"/>
      <c r="BN18" s="661"/>
      <c r="BO18" s="662" t="s">
        <v>129</v>
      </c>
      <c r="BP18" s="662"/>
      <c r="BQ18" s="662"/>
      <c r="BR18" s="662"/>
      <c r="BS18" s="663" t="s">
        <v>129</v>
      </c>
      <c r="BT18" s="663"/>
      <c r="BU18" s="663"/>
      <c r="BV18" s="663"/>
      <c r="BW18" s="663"/>
      <c r="BX18" s="663"/>
      <c r="BY18" s="663"/>
      <c r="BZ18" s="663"/>
      <c r="CA18" s="663"/>
      <c r="CB18" s="667"/>
      <c r="CD18" s="656" t="s">
        <v>271</v>
      </c>
      <c r="CE18" s="657"/>
      <c r="CF18" s="657"/>
      <c r="CG18" s="657"/>
      <c r="CH18" s="657"/>
      <c r="CI18" s="657"/>
      <c r="CJ18" s="657"/>
      <c r="CK18" s="657"/>
      <c r="CL18" s="657"/>
      <c r="CM18" s="657"/>
      <c r="CN18" s="657"/>
      <c r="CO18" s="657"/>
      <c r="CP18" s="657"/>
      <c r="CQ18" s="658"/>
      <c r="CR18" s="659" t="s">
        <v>129</v>
      </c>
      <c r="CS18" s="660"/>
      <c r="CT18" s="660"/>
      <c r="CU18" s="660"/>
      <c r="CV18" s="660"/>
      <c r="CW18" s="660"/>
      <c r="CX18" s="660"/>
      <c r="CY18" s="661"/>
      <c r="CZ18" s="662" t="s">
        <v>129</v>
      </c>
      <c r="DA18" s="662"/>
      <c r="DB18" s="662"/>
      <c r="DC18" s="662"/>
      <c r="DD18" s="668" t="s">
        <v>129</v>
      </c>
      <c r="DE18" s="660"/>
      <c r="DF18" s="660"/>
      <c r="DG18" s="660"/>
      <c r="DH18" s="660"/>
      <c r="DI18" s="660"/>
      <c r="DJ18" s="660"/>
      <c r="DK18" s="660"/>
      <c r="DL18" s="660"/>
      <c r="DM18" s="660"/>
      <c r="DN18" s="660"/>
      <c r="DO18" s="660"/>
      <c r="DP18" s="661"/>
      <c r="DQ18" s="668" t="s">
        <v>129</v>
      </c>
      <c r="DR18" s="660"/>
      <c r="DS18" s="660"/>
      <c r="DT18" s="660"/>
      <c r="DU18" s="660"/>
      <c r="DV18" s="660"/>
      <c r="DW18" s="660"/>
      <c r="DX18" s="660"/>
      <c r="DY18" s="660"/>
      <c r="DZ18" s="660"/>
      <c r="EA18" s="660"/>
      <c r="EB18" s="660"/>
      <c r="EC18" s="669"/>
    </row>
    <row r="19" spans="2:133" ht="11.25" customHeight="1" x14ac:dyDescent="0.2">
      <c r="B19" s="656" t="s">
        <v>272</v>
      </c>
      <c r="C19" s="657"/>
      <c r="D19" s="657"/>
      <c r="E19" s="657"/>
      <c r="F19" s="657"/>
      <c r="G19" s="657"/>
      <c r="H19" s="657"/>
      <c r="I19" s="657"/>
      <c r="J19" s="657"/>
      <c r="K19" s="657"/>
      <c r="L19" s="657"/>
      <c r="M19" s="657"/>
      <c r="N19" s="657"/>
      <c r="O19" s="657"/>
      <c r="P19" s="657"/>
      <c r="Q19" s="658"/>
      <c r="R19" s="659">
        <v>25533</v>
      </c>
      <c r="S19" s="660"/>
      <c r="T19" s="660"/>
      <c r="U19" s="660"/>
      <c r="V19" s="660"/>
      <c r="W19" s="660"/>
      <c r="X19" s="660"/>
      <c r="Y19" s="661"/>
      <c r="Z19" s="662">
        <v>0.1</v>
      </c>
      <c r="AA19" s="662"/>
      <c r="AB19" s="662"/>
      <c r="AC19" s="662"/>
      <c r="AD19" s="663">
        <v>25533</v>
      </c>
      <c r="AE19" s="663"/>
      <c r="AF19" s="663"/>
      <c r="AG19" s="663"/>
      <c r="AH19" s="663"/>
      <c r="AI19" s="663"/>
      <c r="AJ19" s="663"/>
      <c r="AK19" s="663"/>
      <c r="AL19" s="664">
        <v>0.3</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v>216544</v>
      </c>
      <c r="BH19" s="660"/>
      <c r="BI19" s="660"/>
      <c r="BJ19" s="660"/>
      <c r="BK19" s="660"/>
      <c r="BL19" s="660"/>
      <c r="BM19" s="660"/>
      <c r="BN19" s="661"/>
      <c r="BO19" s="662">
        <v>5.8</v>
      </c>
      <c r="BP19" s="662"/>
      <c r="BQ19" s="662"/>
      <c r="BR19" s="662"/>
      <c r="BS19" s="663" t="s">
        <v>129</v>
      </c>
      <c r="BT19" s="663"/>
      <c r="BU19" s="663"/>
      <c r="BV19" s="663"/>
      <c r="BW19" s="663"/>
      <c r="BX19" s="663"/>
      <c r="BY19" s="663"/>
      <c r="BZ19" s="663"/>
      <c r="CA19" s="663"/>
      <c r="CB19" s="667"/>
      <c r="CD19" s="656" t="s">
        <v>274</v>
      </c>
      <c r="CE19" s="657"/>
      <c r="CF19" s="657"/>
      <c r="CG19" s="657"/>
      <c r="CH19" s="657"/>
      <c r="CI19" s="657"/>
      <c r="CJ19" s="657"/>
      <c r="CK19" s="657"/>
      <c r="CL19" s="657"/>
      <c r="CM19" s="657"/>
      <c r="CN19" s="657"/>
      <c r="CO19" s="657"/>
      <c r="CP19" s="657"/>
      <c r="CQ19" s="658"/>
      <c r="CR19" s="659" t="s">
        <v>129</v>
      </c>
      <c r="CS19" s="660"/>
      <c r="CT19" s="660"/>
      <c r="CU19" s="660"/>
      <c r="CV19" s="660"/>
      <c r="CW19" s="660"/>
      <c r="CX19" s="660"/>
      <c r="CY19" s="661"/>
      <c r="CZ19" s="662" t="s">
        <v>129</v>
      </c>
      <c r="DA19" s="662"/>
      <c r="DB19" s="662"/>
      <c r="DC19" s="662"/>
      <c r="DD19" s="668" t="s">
        <v>129</v>
      </c>
      <c r="DE19" s="660"/>
      <c r="DF19" s="660"/>
      <c r="DG19" s="660"/>
      <c r="DH19" s="660"/>
      <c r="DI19" s="660"/>
      <c r="DJ19" s="660"/>
      <c r="DK19" s="660"/>
      <c r="DL19" s="660"/>
      <c r="DM19" s="660"/>
      <c r="DN19" s="660"/>
      <c r="DO19" s="660"/>
      <c r="DP19" s="661"/>
      <c r="DQ19" s="668" t="s">
        <v>129</v>
      </c>
      <c r="DR19" s="660"/>
      <c r="DS19" s="660"/>
      <c r="DT19" s="660"/>
      <c r="DU19" s="660"/>
      <c r="DV19" s="660"/>
      <c r="DW19" s="660"/>
      <c r="DX19" s="660"/>
      <c r="DY19" s="660"/>
      <c r="DZ19" s="660"/>
      <c r="EA19" s="660"/>
      <c r="EB19" s="660"/>
      <c r="EC19" s="669"/>
    </row>
    <row r="20" spans="2:133" ht="11.25" customHeight="1" x14ac:dyDescent="0.2">
      <c r="B20" s="672" t="s">
        <v>275</v>
      </c>
      <c r="C20" s="673"/>
      <c r="D20" s="673"/>
      <c r="E20" s="673"/>
      <c r="F20" s="673"/>
      <c r="G20" s="673"/>
      <c r="H20" s="673"/>
      <c r="I20" s="673"/>
      <c r="J20" s="673"/>
      <c r="K20" s="673"/>
      <c r="L20" s="673"/>
      <c r="M20" s="673"/>
      <c r="N20" s="673"/>
      <c r="O20" s="673"/>
      <c r="P20" s="673"/>
      <c r="Q20" s="674"/>
      <c r="R20" s="659">
        <v>889</v>
      </c>
      <c r="S20" s="660"/>
      <c r="T20" s="660"/>
      <c r="U20" s="660"/>
      <c r="V20" s="660"/>
      <c r="W20" s="660"/>
      <c r="X20" s="660"/>
      <c r="Y20" s="661"/>
      <c r="Z20" s="662">
        <v>0</v>
      </c>
      <c r="AA20" s="662"/>
      <c r="AB20" s="662"/>
      <c r="AC20" s="662"/>
      <c r="AD20" s="663">
        <v>889</v>
      </c>
      <c r="AE20" s="663"/>
      <c r="AF20" s="663"/>
      <c r="AG20" s="663"/>
      <c r="AH20" s="663"/>
      <c r="AI20" s="663"/>
      <c r="AJ20" s="663"/>
      <c r="AK20" s="663"/>
      <c r="AL20" s="664">
        <v>0</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v>216544</v>
      </c>
      <c r="BH20" s="660"/>
      <c r="BI20" s="660"/>
      <c r="BJ20" s="660"/>
      <c r="BK20" s="660"/>
      <c r="BL20" s="660"/>
      <c r="BM20" s="660"/>
      <c r="BN20" s="661"/>
      <c r="BO20" s="662">
        <v>5.8</v>
      </c>
      <c r="BP20" s="662"/>
      <c r="BQ20" s="662"/>
      <c r="BR20" s="662"/>
      <c r="BS20" s="663" t="s">
        <v>129</v>
      </c>
      <c r="BT20" s="663"/>
      <c r="BU20" s="663"/>
      <c r="BV20" s="663"/>
      <c r="BW20" s="663"/>
      <c r="BX20" s="663"/>
      <c r="BY20" s="663"/>
      <c r="BZ20" s="663"/>
      <c r="CA20" s="663"/>
      <c r="CB20" s="667"/>
      <c r="CD20" s="656" t="s">
        <v>277</v>
      </c>
      <c r="CE20" s="657"/>
      <c r="CF20" s="657"/>
      <c r="CG20" s="657"/>
      <c r="CH20" s="657"/>
      <c r="CI20" s="657"/>
      <c r="CJ20" s="657"/>
      <c r="CK20" s="657"/>
      <c r="CL20" s="657"/>
      <c r="CM20" s="657"/>
      <c r="CN20" s="657"/>
      <c r="CO20" s="657"/>
      <c r="CP20" s="657"/>
      <c r="CQ20" s="658"/>
      <c r="CR20" s="659">
        <v>17892522</v>
      </c>
      <c r="CS20" s="660"/>
      <c r="CT20" s="660"/>
      <c r="CU20" s="660"/>
      <c r="CV20" s="660"/>
      <c r="CW20" s="660"/>
      <c r="CX20" s="660"/>
      <c r="CY20" s="661"/>
      <c r="CZ20" s="662">
        <v>100</v>
      </c>
      <c r="DA20" s="662"/>
      <c r="DB20" s="662"/>
      <c r="DC20" s="662"/>
      <c r="DD20" s="668">
        <v>2202775</v>
      </c>
      <c r="DE20" s="660"/>
      <c r="DF20" s="660"/>
      <c r="DG20" s="660"/>
      <c r="DH20" s="660"/>
      <c r="DI20" s="660"/>
      <c r="DJ20" s="660"/>
      <c r="DK20" s="660"/>
      <c r="DL20" s="660"/>
      <c r="DM20" s="660"/>
      <c r="DN20" s="660"/>
      <c r="DO20" s="660"/>
      <c r="DP20" s="661"/>
      <c r="DQ20" s="668">
        <v>12311801</v>
      </c>
      <c r="DR20" s="660"/>
      <c r="DS20" s="660"/>
      <c r="DT20" s="660"/>
      <c r="DU20" s="660"/>
      <c r="DV20" s="660"/>
      <c r="DW20" s="660"/>
      <c r="DX20" s="660"/>
      <c r="DY20" s="660"/>
      <c r="DZ20" s="660"/>
      <c r="EA20" s="660"/>
      <c r="EB20" s="660"/>
      <c r="EC20" s="669"/>
    </row>
    <row r="21" spans="2:133" ht="11.25" customHeight="1" x14ac:dyDescent="0.2">
      <c r="B21" s="656" t="s">
        <v>278</v>
      </c>
      <c r="C21" s="657"/>
      <c r="D21" s="657"/>
      <c r="E21" s="657"/>
      <c r="F21" s="657"/>
      <c r="G21" s="657"/>
      <c r="H21" s="657"/>
      <c r="I21" s="657"/>
      <c r="J21" s="657"/>
      <c r="K21" s="657"/>
      <c r="L21" s="657"/>
      <c r="M21" s="657"/>
      <c r="N21" s="657"/>
      <c r="O21" s="657"/>
      <c r="P21" s="657"/>
      <c r="Q21" s="658"/>
      <c r="R21" s="659">
        <v>5781247</v>
      </c>
      <c r="S21" s="660"/>
      <c r="T21" s="660"/>
      <c r="U21" s="660"/>
      <c r="V21" s="660"/>
      <c r="W21" s="660"/>
      <c r="X21" s="660"/>
      <c r="Y21" s="661"/>
      <c r="Z21" s="662">
        <v>31.1</v>
      </c>
      <c r="AA21" s="662"/>
      <c r="AB21" s="662"/>
      <c r="AC21" s="662"/>
      <c r="AD21" s="663">
        <v>4952079</v>
      </c>
      <c r="AE21" s="663"/>
      <c r="AF21" s="663"/>
      <c r="AG21" s="663"/>
      <c r="AH21" s="663"/>
      <c r="AI21" s="663"/>
      <c r="AJ21" s="663"/>
      <c r="AK21" s="663"/>
      <c r="AL21" s="664">
        <v>51.6</v>
      </c>
      <c r="AM21" s="665"/>
      <c r="AN21" s="665"/>
      <c r="AO21" s="666"/>
      <c r="AP21" s="656" t="s">
        <v>279</v>
      </c>
      <c r="AQ21" s="675"/>
      <c r="AR21" s="675"/>
      <c r="AS21" s="675"/>
      <c r="AT21" s="675"/>
      <c r="AU21" s="675"/>
      <c r="AV21" s="675"/>
      <c r="AW21" s="675"/>
      <c r="AX21" s="675"/>
      <c r="AY21" s="675"/>
      <c r="AZ21" s="675"/>
      <c r="BA21" s="675"/>
      <c r="BB21" s="675"/>
      <c r="BC21" s="675"/>
      <c r="BD21" s="675"/>
      <c r="BE21" s="675"/>
      <c r="BF21" s="676"/>
      <c r="BG21" s="659" t="s">
        <v>129</v>
      </c>
      <c r="BH21" s="660"/>
      <c r="BI21" s="660"/>
      <c r="BJ21" s="660"/>
      <c r="BK21" s="660"/>
      <c r="BL21" s="660"/>
      <c r="BM21" s="660"/>
      <c r="BN21" s="661"/>
      <c r="BO21" s="662" t="s">
        <v>129</v>
      </c>
      <c r="BP21" s="662"/>
      <c r="BQ21" s="662"/>
      <c r="BR21" s="662"/>
      <c r="BS21" s="663" t="s">
        <v>129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280</v>
      </c>
      <c r="C22" s="657"/>
      <c r="D22" s="657"/>
      <c r="E22" s="657"/>
      <c r="F22" s="657"/>
      <c r="G22" s="657"/>
      <c r="H22" s="657"/>
      <c r="I22" s="657"/>
      <c r="J22" s="657"/>
      <c r="K22" s="657"/>
      <c r="L22" s="657"/>
      <c r="M22" s="657"/>
      <c r="N22" s="657"/>
      <c r="O22" s="657"/>
      <c r="P22" s="657"/>
      <c r="Q22" s="658"/>
      <c r="R22" s="659">
        <v>4952079</v>
      </c>
      <c r="S22" s="660"/>
      <c r="T22" s="660"/>
      <c r="U22" s="660"/>
      <c r="V22" s="660"/>
      <c r="W22" s="660"/>
      <c r="X22" s="660"/>
      <c r="Y22" s="661"/>
      <c r="Z22" s="662">
        <v>26.6</v>
      </c>
      <c r="AA22" s="662"/>
      <c r="AB22" s="662"/>
      <c r="AC22" s="662"/>
      <c r="AD22" s="663">
        <v>4952079</v>
      </c>
      <c r="AE22" s="663"/>
      <c r="AF22" s="663"/>
      <c r="AG22" s="663"/>
      <c r="AH22" s="663"/>
      <c r="AI22" s="663"/>
      <c r="AJ22" s="663"/>
      <c r="AK22" s="663"/>
      <c r="AL22" s="664">
        <v>51.6</v>
      </c>
      <c r="AM22" s="665"/>
      <c r="AN22" s="665"/>
      <c r="AO22" s="666"/>
      <c r="AP22" s="656" t="s">
        <v>281</v>
      </c>
      <c r="AQ22" s="675"/>
      <c r="AR22" s="675"/>
      <c r="AS22" s="675"/>
      <c r="AT22" s="675"/>
      <c r="AU22" s="675"/>
      <c r="AV22" s="675"/>
      <c r="AW22" s="675"/>
      <c r="AX22" s="675"/>
      <c r="AY22" s="675"/>
      <c r="AZ22" s="675"/>
      <c r="BA22" s="675"/>
      <c r="BB22" s="675"/>
      <c r="BC22" s="675"/>
      <c r="BD22" s="675"/>
      <c r="BE22" s="675"/>
      <c r="BF22" s="676"/>
      <c r="BG22" s="659" t="s">
        <v>129</v>
      </c>
      <c r="BH22" s="660"/>
      <c r="BI22" s="660"/>
      <c r="BJ22" s="660"/>
      <c r="BK22" s="660"/>
      <c r="BL22" s="660"/>
      <c r="BM22" s="660"/>
      <c r="BN22" s="661"/>
      <c r="BO22" s="662" t="s">
        <v>129</v>
      </c>
      <c r="BP22" s="662"/>
      <c r="BQ22" s="662"/>
      <c r="BR22" s="662"/>
      <c r="BS22" s="663" t="s">
        <v>129</v>
      </c>
      <c r="BT22" s="663"/>
      <c r="BU22" s="663"/>
      <c r="BV22" s="663"/>
      <c r="BW22" s="663"/>
      <c r="BX22" s="663"/>
      <c r="BY22" s="663"/>
      <c r="BZ22" s="663"/>
      <c r="CA22" s="663"/>
      <c r="CB22" s="667"/>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283</v>
      </c>
      <c r="C23" s="657"/>
      <c r="D23" s="657"/>
      <c r="E23" s="657"/>
      <c r="F23" s="657"/>
      <c r="G23" s="657"/>
      <c r="H23" s="657"/>
      <c r="I23" s="657"/>
      <c r="J23" s="657"/>
      <c r="K23" s="657"/>
      <c r="L23" s="657"/>
      <c r="M23" s="657"/>
      <c r="N23" s="657"/>
      <c r="O23" s="657"/>
      <c r="P23" s="657"/>
      <c r="Q23" s="658"/>
      <c r="R23" s="659">
        <v>829168</v>
      </c>
      <c r="S23" s="660"/>
      <c r="T23" s="660"/>
      <c r="U23" s="660"/>
      <c r="V23" s="660"/>
      <c r="W23" s="660"/>
      <c r="X23" s="660"/>
      <c r="Y23" s="661"/>
      <c r="Z23" s="662">
        <v>4.5</v>
      </c>
      <c r="AA23" s="662"/>
      <c r="AB23" s="662"/>
      <c r="AC23" s="662"/>
      <c r="AD23" s="663" t="s">
        <v>129</v>
      </c>
      <c r="AE23" s="663"/>
      <c r="AF23" s="663"/>
      <c r="AG23" s="663"/>
      <c r="AH23" s="663"/>
      <c r="AI23" s="663"/>
      <c r="AJ23" s="663"/>
      <c r="AK23" s="663"/>
      <c r="AL23" s="664" t="s">
        <v>129</v>
      </c>
      <c r="AM23" s="665"/>
      <c r="AN23" s="665"/>
      <c r="AO23" s="666"/>
      <c r="AP23" s="656" t="s">
        <v>284</v>
      </c>
      <c r="AQ23" s="675"/>
      <c r="AR23" s="675"/>
      <c r="AS23" s="675"/>
      <c r="AT23" s="675"/>
      <c r="AU23" s="675"/>
      <c r="AV23" s="675"/>
      <c r="AW23" s="675"/>
      <c r="AX23" s="675"/>
      <c r="AY23" s="675"/>
      <c r="AZ23" s="675"/>
      <c r="BA23" s="675"/>
      <c r="BB23" s="675"/>
      <c r="BC23" s="675"/>
      <c r="BD23" s="675"/>
      <c r="BE23" s="675"/>
      <c r="BF23" s="676"/>
      <c r="BG23" s="659">
        <v>216544</v>
      </c>
      <c r="BH23" s="660"/>
      <c r="BI23" s="660"/>
      <c r="BJ23" s="660"/>
      <c r="BK23" s="660"/>
      <c r="BL23" s="660"/>
      <c r="BM23" s="660"/>
      <c r="BN23" s="661"/>
      <c r="BO23" s="662">
        <v>5.8</v>
      </c>
      <c r="BP23" s="662"/>
      <c r="BQ23" s="662"/>
      <c r="BR23" s="662"/>
      <c r="BS23" s="663" t="s">
        <v>129</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6" t="s">
        <v>288</v>
      </c>
      <c r="DM23" s="687"/>
      <c r="DN23" s="687"/>
      <c r="DO23" s="687"/>
      <c r="DP23" s="687"/>
      <c r="DQ23" s="687"/>
      <c r="DR23" s="687"/>
      <c r="DS23" s="687"/>
      <c r="DT23" s="687"/>
      <c r="DU23" s="687"/>
      <c r="DV23" s="688"/>
      <c r="DW23" s="641" t="s">
        <v>289</v>
      </c>
      <c r="DX23" s="642"/>
      <c r="DY23" s="642"/>
      <c r="DZ23" s="642"/>
      <c r="EA23" s="642"/>
      <c r="EB23" s="642"/>
      <c r="EC23" s="643"/>
    </row>
    <row r="24" spans="2:133" ht="11.25" customHeight="1" x14ac:dyDescent="0.2">
      <c r="B24" s="656" t="s">
        <v>290</v>
      </c>
      <c r="C24" s="657"/>
      <c r="D24" s="657"/>
      <c r="E24" s="657"/>
      <c r="F24" s="657"/>
      <c r="G24" s="657"/>
      <c r="H24" s="657"/>
      <c r="I24" s="657"/>
      <c r="J24" s="657"/>
      <c r="K24" s="657"/>
      <c r="L24" s="657"/>
      <c r="M24" s="657"/>
      <c r="N24" s="657"/>
      <c r="O24" s="657"/>
      <c r="P24" s="657"/>
      <c r="Q24" s="658"/>
      <c r="R24" s="659" t="s">
        <v>129</v>
      </c>
      <c r="S24" s="660"/>
      <c r="T24" s="660"/>
      <c r="U24" s="660"/>
      <c r="V24" s="660"/>
      <c r="W24" s="660"/>
      <c r="X24" s="660"/>
      <c r="Y24" s="661"/>
      <c r="Z24" s="662" t="s">
        <v>129</v>
      </c>
      <c r="AA24" s="662"/>
      <c r="AB24" s="662"/>
      <c r="AC24" s="662"/>
      <c r="AD24" s="663" t="s">
        <v>129</v>
      </c>
      <c r="AE24" s="663"/>
      <c r="AF24" s="663"/>
      <c r="AG24" s="663"/>
      <c r="AH24" s="663"/>
      <c r="AI24" s="663"/>
      <c r="AJ24" s="663"/>
      <c r="AK24" s="663"/>
      <c r="AL24" s="664" t="s">
        <v>129</v>
      </c>
      <c r="AM24" s="665"/>
      <c r="AN24" s="665"/>
      <c r="AO24" s="666"/>
      <c r="AP24" s="656" t="s">
        <v>291</v>
      </c>
      <c r="AQ24" s="675"/>
      <c r="AR24" s="675"/>
      <c r="AS24" s="675"/>
      <c r="AT24" s="675"/>
      <c r="AU24" s="675"/>
      <c r="AV24" s="675"/>
      <c r="AW24" s="675"/>
      <c r="AX24" s="675"/>
      <c r="AY24" s="675"/>
      <c r="AZ24" s="675"/>
      <c r="BA24" s="675"/>
      <c r="BB24" s="675"/>
      <c r="BC24" s="675"/>
      <c r="BD24" s="675"/>
      <c r="BE24" s="675"/>
      <c r="BF24" s="676"/>
      <c r="BG24" s="659" t="s">
        <v>129</v>
      </c>
      <c r="BH24" s="660"/>
      <c r="BI24" s="660"/>
      <c r="BJ24" s="660"/>
      <c r="BK24" s="660"/>
      <c r="BL24" s="660"/>
      <c r="BM24" s="660"/>
      <c r="BN24" s="661"/>
      <c r="BO24" s="662" t="s">
        <v>129</v>
      </c>
      <c r="BP24" s="662"/>
      <c r="BQ24" s="662"/>
      <c r="BR24" s="662"/>
      <c r="BS24" s="663" t="s">
        <v>129</v>
      </c>
      <c r="BT24" s="663"/>
      <c r="BU24" s="663"/>
      <c r="BV24" s="663"/>
      <c r="BW24" s="663"/>
      <c r="BX24" s="663"/>
      <c r="BY24" s="663"/>
      <c r="BZ24" s="663"/>
      <c r="CA24" s="663"/>
      <c r="CB24" s="667"/>
      <c r="CD24" s="645" t="s">
        <v>292</v>
      </c>
      <c r="CE24" s="646"/>
      <c r="CF24" s="646"/>
      <c r="CG24" s="646"/>
      <c r="CH24" s="646"/>
      <c r="CI24" s="646"/>
      <c r="CJ24" s="646"/>
      <c r="CK24" s="646"/>
      <c r="CL24" s="646"/>
      <c r="CM24" s="646"/>
      <c r="CN24" s="646"/>
      <c r="CO24" s="646"/>
      <c r="CP24" s="646"/>
      <c r="CQ24" s="647"/>
      <c r="CR24" s="648">
        <v>7279078</v>
      </c>
      <c r="CS24" s="649"/>
      <c r="CT24" s="649"/>
      <c r="CU24" s="649"/>
      <c r="CV24" s="649"/>
      <c r="CW24" s="649"/>
      <c r="CX24" s="649"/>
      <c r="CY24" s="650"/>
      <c r="CZ24" s="653">
        <v>40.700000000000003</v>
      </c>
      <c r="DA24" s="654"/>
      <c r="DB24" s="654"/>
      <c r="DC24" s="670"/>
      <c r="DD24" s="694">
        <v>4853647</v>
      </c>
      <c r="DE24" s="649"/>
      <c r="DF24" s="649"/>
      <c r="DG24" s="649"/>
      <c r="DH24" s="649"/>
      <c r="DI24" s="649"/>
      <c r="DJ24" s="649"/>
      <c r="DK24" s="650"/>
      <c r="DL24" s="694">
        <v>4677473</v>
      </c>
      <c r="DM24" s="649"/>
      <c r="DN24" s="649"/>
      <c r="DO24" s="649"/>
      <c r="DP24" s="649"/>
      <c r="DQ24" s="649"/>
      <c r="DR24" s="649"/>
      <c r="DS24" s="649"/>
      <c r="DT24" s="649"/>
      <c r="DU24" s="649"/>
      <c r="DV24" s="650"/>
      <c r="DW24" s="653">
        <v>48.1</v>
      </c>
      <c r="DX24" s="654"/>
      <c r="DY24" s="654"/>
      <c r="DZ24" s="654"/>
      <c r="EA24" s="654"/>
      <c r="EB24" s="654"/>
      <c r="EC24" s="655"/>
    </row>
    <row r="25" spans="2:133" ht="11.25" customHeight="1" x14ac:dyDescent="0.2">
      <c r="B25" s="656" t="s">
        <v>293</v>
      </c>
      <c r="C25" s="657"/>
      <c r="D25" s="657"/>
      <c r="E25" s="657"/>
      <c r="F25" s="657"/>
      <c r="G25" s="657"/>
      <c r="H25" s="657"/>
      <c r="I25" s="657"/>
      <c r="J25" s="657"/>
      <c r="K25" s="657"/>
      <c r="L25" s="657"/>
      <c r="M25" s="657"/>
      <c r="N25" s="657"/>
      <c r="O25" s="657"/>
      <c r="P25" s="657"/>
      <c r="Q25" s="658"/>
      <c r="R25" s="659">
        <v>10606973</v>
      </c>
      <c r="S25" s="660"/>
      <c r="T25" s="660"/>
      <c r="U25" s="660"/>
      <c r="V25" s="660"/>
      <c r="W25" s="660"/>
      <c r="X25" s="660"/>
      <c r="Y25" s="661"/>
      <c r="Z25" s="662">
        <v>57</v>
      </c>
      <c r="AA25" s="662"/>
      <c r="AB25" s="662"/>
      <c r="AC25" s="662"/>
      <c r="AD25" s="663">
        <v>9561261</v>
      </c>
      <c r="AE25" s="663"/>
      <c r="AF25" s="663"/>
      <c r="AG25" s="663"/>
      <c r="AH25" s="663"/>
      <c r="AI25" s="663"/>
      <c r="AJ25" s="663"/>
      <c r="AK25" s="663"/>
      <c r="AL25" s="664">
        <v>99.6</v>
      </c>
      <c r="AM25" s="665"/>
      <c r="AN25" s="665"/>
      <c r="AO25" s="666"/>
      <c r="AP25" s="656" t="s">
        <v>294</v>
      </c>
      <c r="AQ25" s="675"/>
      <c r="AR25" s="675"/>
      <c r="AS25" s="675"/>
      <c r="AT25" s="675"/>
      <c r="AU25" s="675"/>
      <c r="AV25" s="675"/>
      <c r="AW25" s="675"/>
      <c r="AX25" s="675"/>
      <c r="AY25" s="675"/>
      <c r="AZ25" s="675"/>
      <c r="BA25" s="675"/>
      <c r="BB25" s="675"/>
      <c r="BC25" s="675"/>
      <c r="BD25" s="675"/>
      <c r="BE25" s="675"/>
      <c r="BF25" s="676"/>
      <c r="BG25" s="659" t="s">
        <v>129</v>
      </c>
      <c r="BH25" s="660"/>
      <c r="BI25" s="660"/>
      <c r="BJ25" s="660"/>
      <c r="BK25" s="660"/>
      <c r="BL25" s="660"/>
      <c r="BM25" s="660"/>
      <c r="BN25" s="661"/>
      <c r="BO25" s="662" t="s">
        <v>129</v>
      </c>
      <c r="BP25" s="662"/>
      <c r="BQ25" s="662"/>
      <c r="BR25" s="662"/>
      <c r="BS25" s="663" t="s">
        <v>129</v>
      </c>
      <c r="BT25" s="663"/>
      <c r="BU25" s="663"/>
      <c r="BV25" s="663"/>
      <c r="BW25" s="663"/>
      <c r="BX25" s="663"/>
      <c r="BY25" s="663"/>
      <c r="BZ25" s="663"/>
      <c r="CA25" s="663"/>
      <c r="CB25" s="667"/>
      <c r="CD25" s="656" t="s">
        <v>295</v>
      </c>
      <c r="CE25" s="657"/>
      <c r="CF25" s="657"/>
      <c r="CG25" s="657"/>
      <c r="CH25" s="657"/>
      <c r="CI25" s="657"/>
      <c r="CJ25" s="657"/>
      <c r="CK25" s="657"/>
      <c r="CL25" s="657"/>
      <c r="CM25" s="657"/>
      <c r="CN25" s="657"/>
      <c r="CO25" s="657"/>
      <c r="CP25" s="657"/>
      <c r="CQ25" s="658"/>
      <c r="CR25" s="659">
        <v>2689883</v>
      </c>
      <c r="CS25" s="691"/>
      <c r="CT25" s="691"/>
      <c r="CU25" s="691"/>
      <c r="CV25" s="691"/>
      <c r="CW25" s="691"/>
      <c r="CX25" s="691"/>
      <c r="CY25" s="692"/>
      <c r="CZ25" s="664">
        <v>15</v>
      </c>
      <c r="DA25" s="689"/>
      <c r="DB25" s="689"/>
      <c r="DC25" s="693"/>
      <c r="DD25" s="668">
        <v>2391781</v>
      </c>
      <c r="DE25" s="691"/>
      <c r="DF25" s="691"/>
      <c r="DG25" s="691"/>
      <c r="DH25" s="691"/>
      <c r="DI25" s="691"/>
      <c r="DJ25" s="691"/>
      <c r="DK25" s="692"/>
      <c r="DL25" s="668">
        <v>2219953</v>
      </c>
      <c r="DM25" s="691"/>
      <c r="DN25" s="691"/>
      <c r="DO25" s="691"/>
      <c r="DP25" s="691"/>
      <c r="DQ25" s="691"/>
      <c r="DR25" s="691"/>
      <c r="DS25" s="691"/>
      <c r="DT25" s="691"/>
      <c r="DU25" s="691"/>
      <c r="DV25" s="692"/>
      <c r="DW25" s="664">
        <v>22.8</v>
      </c>
      <c r="DX25" s="689"/>
      <c r="DY25" s="689"/>
      <c r="DZ25" s="689"/>
      <c r="EA25" s="689"/>
      <c r="EB25" s="689"/>
      <c r="EC25" s="690"/>
    </row>
    <row r="26" spans="2:133" ht="11.25" customHeight="1" x14ac:dyDescent="0.2">
      <c r="B26" s="656" t="s">
        <v>296</v>
      </c>
      <c r="C26" s="657"/>
      <c r="D26" s="657"/>
      <c r="E26" s="657"/>
      <c r="F26" s="657"/>
      <c r="G26" s="657"/>
      <c r="H26" s="657"/>
      <c r="I26" s="657"/>
      <c r="J26" s="657"/>
      <c r="K26" s="657"/>
      <c r="L26" s="657"/>
      <c r="M26" s="657"/>
      <c r="N26" s="657"/>
      <c r="O26" s="657"/>
      <c r="P26" s="657"/>
      <c r="Q26" s="658"/>
      <c r="R26" s="659">
        <v>2325</v>
      </c>
      <c r="S26" s="660"/>
      <c r="T26" s="660"/>
      <c r="U26" s="660"/>
      <c r="V26" s="660"/>
      <c r="W26" s="660"/>
      <c r="X26" s="660"/>
      <c r="Y26" s="661"/>
      <c r="Z26" s="662">
        <v>0</v>
      </c>
      <c r="AA26" s="662"/>
      <c r="AB26" s="662"/>
      <c r="AC26" s="662"/>
      <c r="AD26" s="663">
        <v>2325</v>
      </c>
      <c r="AE26" s="663"/>
      <c r="AF26" s="663"/>
      <c r="AG26" s="663"/>
      <c r="AH26" s="663"/>
      <c r="AI26" s="663"/>
      <c r="AJ26" s="663"/>
      <c r="AK26" s="663"/>
      <c r="AL26" s="664">
        <v>0</v>
      </c>
      <c r="AM26" s="665"/>
      <c r="AN26" s="665"/>
      <c r="AO26" s="666"/>
      <c r="AP26" s="656" t="s">
        <v>297</v>
      </c>
      <c r="AQ26" s="675"/>
      <c r="AR26" s="675"/>
      <c r="AS26" s="675"/>
      <c r="AT26" s="675"/>
      <c r="AU26" s="675"/>
      <c r="AV26" s="675"/>
      <c r="AW26" s="675"/>
      <c r="AX26" s="675"/>
      <c r="AY26" s="675"/>
      <c r="AZ26" s="675"/>
      <c r="BA26" s="675"/>
      <c r="BB26" s="675"/>
      <c r="BC26" s="675"/>
      <c r="BD26" s="675"/>
      <c r="BE26" s="675"/>
      <c r="BF26" s="676"/>
      <c r="BG26" s="659" t="s">
        <v>129</v>
      </c>
      <c r="BH26" s="660"/>
      <c r="BI26" s="660"/>
      <c r="BJ26" s="660"/>
      <c r="BK26" s="660"/>
      <c r="BL26" s="660"/>
      <c r="BM26" s="660"/>
      <c r="BN26" s="661"/>
      <c r="BO26" s="662" t="s">
        <v>129</v>
      </c>
      <c r="BP26" s="662"/>
      <c r="BQ26" s="662"/>
      <c r="BR26" s="662"/>
      <c r="BS26" s="663" t="s">
        <v>129</v>
      </c>
      <c r="BT26" s="663"/>
      <c r="BU26" s="663"/>
      <c r="BV26" s="663"/>
      <c r="BW26" s="663"/>
      <c r="BX26" s="663"/>
      <c r="BY26" s="663"/>
      <c r="BZ26" s="663"/>
      <c r="CA26" s="663"/>
      <c r="CB26" s="667"/>
      <c r="CD26" s="656" t="s">
        <v>298</v>
      </c>
      <c r="CE26" s="657"/>
      <c r="CF26" s="657"/>
      <c r="CG26" s="657"/>
      <c r="CH26" s="657"/>
      <c r="CI26" s="657"/>
      <c r="CJ26" s="657"/>
      <c r="CK26" s="657"/>
      <c r="CL26" s="657"/>
      <c r="CM26" s="657"/>
      <c r="CN26" s="657"/>
      <c r="CO26" s="657"/>
      <c r="CP26" s="657"/>
      <c r="CQ26" s="658"/>
      <c r="CR26" s="659">
        <v>1379913</v>
      </c>
      <c r="CS26" s="660"/>
      <c r="CT26" s="660"/>
      <c r="CU26" s="660"/>
      <c r="CV26" s="660"/>
      <c r="CW26" s="660"/>
      <c r="CX26" s="660"/>
      <c r="CY26" s="661"/>
      <c r="CZ26" s="664">
        <v>7.7</v>
      </c>
      <c r="DA26" s="689"/>
      <c r="DB26" s="689"/>
      <c r="DC26" s="693"/>
      <c r="DD26" s="668">
        <v>1230827</v>
      </c>
      <c r="DE26" s="660"/>
      <c r="DF26" s="660"/>
      <c r="DG26" s="660"/>
      <c r="DH26" s="660"/>
      <c r="DI26" s="660"/>
      <c r="DJ26" s="660"/>
      <c r="DK26" s="661"/>
      <c r="DL26" s="668" t="s">
        <v>129</v>
      </c>
      <c r="DM26" s="660"/>
      <c r="DN26" s="660"/>
      <c r="DO26" s="660"/>
      <c r="DP26" s="660"/>
      <c r="DQ26" s="660"/>
      <c r="DR26" s="660"/>
      <c r="DS26" s="660"/>
      <c r="DT26" s="660"/>
      <c r="DU26" s="660"/>
      <c r="DV26" s="661"/>
      <c r="DW26" s="664" t="s">
        <v>129</v>
      </c>
      <c r="DX26" s="689"/>
      <c r="DY26" s="689"/>
      <c r="DZ26" s="689"/>
      <c r="EA26" s="689"/>
      <c r="EB26" s="689"/>
      <c r="EC26" s="690"/>
    </row>
    <row r="27" spans="2:133" ht="11.25" customHeight="1" x14ac:dyDescent="0.2">
      <c r="B27" s="656" t="s">
        <v>299</v>
      </c>
      <c r="C27" s="657"/>
      <c r="D27" s="657"/>
      <c r="E27" s="657"/>
      <c r="F27" s="657"/>
      <c r="G27" s="657"/>
      <c r="H27" s="657"/>
      <c r="I27" s="657"/>
      <c r="J27" s="657"/>
      <c r="K27" s="657"/>
      <c r="L27" s="657"/>
      <c r="M27" s="657"/>
      <c r="N27" s="657"/>
      <c r="O27" s="657"/>
      <c r="P27" s="657"/>
      <c r="Q27" s="658"/>
      <c r="R27" s="659">
        <v>197247</v>
      </c>
      <c r="S27" s="660"/>
      <c r="T27" s="660"/>
      <c r="U27" s="660"/>
      <c r="V27" s="660"/>
      <c r="W27" s="660"/>
      <c r="X27" s="660"/>
      <c r="Y27" s="661"/>
      <c r="Z27" s="662">
        <v>1.1000000000000001</v>
      </c>
      <c r="AA27" s="662"/>
      <c r="AB27" s="662"/>
      <c r="AC27" s="662"/>
      <c r="AD27" s="663" t="s">
        <v>129</v>
      </c>
      <c r="AE27" s="663"/>
      <c r="AF27" s="663"/>
      <c r="AG27" s="663"/>
      <c r="AH27" s="663"/>
      <c r="AI27" s="663"/>
      <c r="AJ27" s="663"/>
      <c r="AK27" s="663"/>
      <c r="AL27" s="664" t="s">
        <v>129</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3764879</v>
      </c>
      <c r="BH27" s="660"/>
      <c r="BI27" s="660"/>
      <c r="BJ27" s="660"/>
      <c r="BK27" s="660"/>
      <c r="BL27" s="660"/>
      <c r="BM27" s="660"/>
      <c r="BN27" s="661"/>
      <c r="BO27" s="662">
        <v>100</v>
      </c>
      <c r="BP27" s="662"/>
      <c r="BQ27" s="662"/>
      <c r="BR27" s="662"/>
      <c r="BS27" s="663">
        <v>50698</v>
      </c>
      <c r="BT27" s="663"/>
      <c r="BU27" s="663"/>
      <c r="BV27" s="663"/>
      <c r="BW27" s="663"/>
      <c r="BX27" s="663"/>
      <c r="BY27" s="663"/>
      <c r="BZ27" s="663"/>
      <c r="CA27" s="663"/>
      <c r="CB27" s="667"/>
      <c r="CD27" s="656" t="s">
        <v>301</v>
      </c>
      <c r="CE27" s="657"/>
      <c r="CF27" s="657"/>
      <c r="CG27" s="657"/>
      <c r="CH27" s="657"/>
      <c r="CI27" s="657"/>
      <c r="CJ27" s="657"/>
      <c r="CK27" s="657"/>
      <c r="CL27" s="657"/>
      <c r="CM27" s="657"/>
      <c r="CN27" s="657"/>
      <c r="CO27" s="657"/>
      <c r="CP27" s="657"/>
      <c r="CQ27" s="658"/>
      <c r="CR27" s="659">
        <v>2869637</v>
      </c>
      <c r="CS27" s="691"/>
      <c r="CT27" s="691"/>
      <c r="CU27" s="691"/>
      <c r="CV27" s="691"/>
      <c r="CW27" s="691"/>
      <c r="CX27" s="691"/>
      <c r="CY27" s="692"/>
      <c r="CZ27" s="664">
        <v>16</v>
      </c>
      <c r="DA27" s="689"/>
      <c r="DB27" s="689"/>
      <c r="DC27" s="693"/>
      <c r="DD27" s="668">
        <v>783561</v>
      </c>
      <c r="DE27" s="691"/>
      <c r="DF27" s="691"/>
      <c r="DG27" s="691"/>
      <c r="DH27" s="691"/>
      <c r="DI27" s="691"/>
      <c r="DJ27" s="691"/>
      <c r="DK27" s="692"/>
      <c r="DL27" s="668">
        <v>779215</v>
      </c>
      <c r="DM27" s="691"/>
      <c r="DN27" s="691"/>
      <c r="DO27" s="691"/>
      <c r="DP27" s="691"/>
      <c r="DQ27" s="691"/>
      <c r="DR27" s="691"/>
      <c r="DS27" s="691"/>
      <c r="DT27" s="691"/>
      <c r="DU27" s="691"/>
      <c r="DV27" s="692"/>
      <c r="DW27" s="664">
        <v>8</v>
      </c>
      <c r="DX27" s="689"/>
      <c r="DY27" s="689"/>
      <c r="DZ27" s="689"/>
      <c r="EA27" s="689"/>
      <c r="EB27" s="689"/>
      <c r="EC27" s="690"/>
    </row>
    <row r="28" spans="2:133" ht="11.25" customHeight="1" x14ac:dyDescent="0.2">
      <c r="B28" s="656" t="s">
        <v>302</v>
      </c>
      <c r="C28" s="657"/>
      <c r="D28" s="657"/>
      <c r="E28" s="657"/>
      <c r="F28" s="657"/>
      <c r="G28" s="657"/>
      <c r="H28" s="657"/>
      <c r="I28" s="657"/>
      <c r="J28" s="657"/>
      <c r="K28" s="657"/>
      <c r="L28" s="657"/>
      <c r="M28" s="657"/>
      <c r="N28" s="657"/>
      <c r="O28" s="657"/>
      <c r="P28" s="657"/>
      <c r="Q28" s="658"/>
      <c r="R28" s="659">
        <v>159281</v>
      </c>
      <c r="S28" s="660"/>
      <c r="T28" s="660"/>
      <c r="U28" s="660"/>
      <c r="V28" s="660"/>
      <c r="W28" s="660"/>
      <c r="X28" s="660"/>
      <c r="Y28" s="661"/>
      <c r="Z28" s="662">
        <v>0.9</v>
      </c>
      <c r="AA28" s="662"/>
      <c r="AB28" s="662"/>
      <c r="AC28" s="662"/>
      <c r="AD28" s="663">
        <v>14356</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303</v>
      </c>
      <c r="CE28" s="657"/>
      <c r="CF28" s="657"/>
      <c r="CG28" s="657"/>
      <c r="CH28" s="657"/>
      <c r="CI28" s="657"/>
      <c r="CJ28" s="657"/>
      <c r="CK28" s="657"/>
      <c r="CL28" s="657"/>
      <c r="CM28" s="657"/>
      <c r="CN28" s="657"/>
      <c r="CO28" s="657"/>
      <c r="CP28" s="657"/>
      <c r="CQ28" s="658"/>
      <c r="CR28" s="659">
        <v>1719558</v>
      </c>
      <c r="CS28" s="660"/>
      <c r="CT28" s="660"/>
      <c r="CU28" s="660"/>
      <c r="CV28" s="660"/>
      <c r="CW28" s="660"/>
      <c r="CX28" s="660"/>
      <c r="CY28" s="661"/>
      <c r="CZ28" s="664">
        <v>9.6</v>
      </c>
      <c r="DA28" s="689"/>
      <c r="DB28" s="689"/>
      <c r="DC28" s="693"/>
      <c r="DD28" s="668">
        <v>1678305</v>
      </c>
      <c r="DE28" s="660"/>
      <c r="DF28" s="660"/>
      <c r="DG28" s="660"/>
      <c r="DH28" s="660"/>
      <c r="DI28" s="660"/>
      <c r="DJ28" s="660"/>
      <c r="DK28" s="661"/>
      <c r="DL28" s="668">
        <v>1678305</v>
      </c>
      <c r="DM28" s="660"/>
      <c r="DN28" s="660"/>
      <c r="DO28" s="660"/>
      <c r="DP28" s="660"/>
      <c r="DQ28" s="660"/>
      <c r="DR28" s="660"/>
      <c r="DS28" s="660"/>
      <c r="DT28" s="660"/>
      <c r="DU28" s="660"/>
      <c r="DV28" s="661"/>
      <c r="DW28" s="664">
        <v>17.3</v>
      </c>
      <c r="DX28" s="689"/>
      <c r="DY28" s="689"/>
      <c r="DZ28" s="689"/>
      <c r="EA28" s="689"/>
      <c r="EB28" s="689"/>
      <c r="EC28" s="690"/>
    </row>
    <row r="29" spans="2:133" ht="11.25" customHeight="1" x14ac:dyDescent="0.2">
      <c r="B29" s="656" t="s">
        <v>304</v>
      </c>
      <c r="C29" s="657"/>
      <c r="D29" s="657"/>
      <c r="E29" s="657"/>
      <c r="F29" s="657"/>
      <c r="G29" s="657"/>
      <c r="H29" s="657"/>
      <c r="I29" s="657"/>
      <c r="J29" s="657"/>
      <c r="K29" s="657"/>
      <c r="L29" s="657"/>
      <c r="M29" s="657"/>
      <c r="N29" s="657"/>
      <c r="O29" s="657"/>
      <c r="P29" s="657"/>
      <c r="Q29" s="658"/>
      <c r="R29" s="659">
        <v>67476</v>
      </c>
      <c r="S29" s="660"/>
      <c r="T29" s="660"/>
      <c r="U29" s="660"/>
      <c r="V29" s="660"/>
      <c r="W29" s="660"/>
      <c r="X29" s="660"/>
      <c r="Y29" s="661"/>
      <c r="Z29" s="662">
        <v>0.4</v>
      </c>
      <c r="AA29" s="662"/>
      <c r="AB29" s="662"/>
      <c r="AC29" s="662"/>
      <c r="AD29" s="663" t="s">
        <v>129</v>
      </c>
      <c r="AE29" s="663"/>
      <c r="AF29" s="663"/>
      <c r="AG29" s="663"/>
      <c r="AH29" s="663"/>
      <c r="AI29" s="663"/>
      <c r="AJ29" s="663"/>
      <c r="AK29" s="663"/>
      <c r="AL29" s="664" t="s">
        <v>129</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305</v>
      </c>
      <c r="CE29" s="696"/>
      <c r="CF29" s="656" t="s">
        <v>71</v>
      </c>
      <c r="CG29" s="657"/>
      <c r="CH29" s="657"/>
      <c r="CI29" s="657"/>
      <c r="CJ29" s="657"/>
      <c r="CK29" s="657"/>
      <c r="CL29" s="657"/>
      <c r="CM29" s="657"/>
      <c r="CN29" s="657"/>
      <c r="CO29" s="657"/>
      <c r="CP29" s="657"/>
      <c r="CQ29" s="658"/>
      <c r="CR29" s="659">
        <v>1719558</v>
      </c>
      <c r="CS29" s="691"/>
      <c r="CT29" s="691"/>
      <c r="CU29" s="691"/>
      <c r="CV29" s="691"/>
      <c r="CW29" s="691"/>
      <c r="CX29" s="691"/>
      <c r="CY29" s="692"/>
      <c r="CZ29" s="664">
        <v>9.6</v>
      </c>
      <c r="DA29" s="689"/>
      <c r="DB29" s="689"/>
      <c r="DC29" s="693"/>
      <c r="DD29" s="668">
        <v>1678305</v>
      </c>
      <c r="DE29" s="691"/>
      <c r="DF29" s="691"/>
      <c r="DG29" s="691"/>
      <c r="DH29" s="691"/>
      <c r="DI29" s="691"/>
      <c r="DJ29" s="691"/>
      <c r="DK29" s="692"/>
      <c r="DL29" s="668">
        <v>1678305</v>
      </c>
      <c r="DM29" s="691"/>
      <c r="DN29" s="691"/>
      <c r="DO29" s="691"/>
      <c r="DP29" s="691"/>
      <c r="DQ29" s="691"/>
      <c r="DR29" s="691"/>
      <c r="DS29" s="691"/>
      <c r="DT29" s="691"/>
      <c r="DU29" s="691"/>
      <c r="DV29" s="692"/>
      <c r="DW29" s="664">
        <v>17.3</v>
      </c>
      <c r="DX29" s="689"/>
      <c r="DY29" s="689"/>
      <c r="DZ29" s="689"/>
      <c r="EA29" s="689"/>
      <c r="EB29" s="689"/>
      <c r="EC29" s="690"/>
    </row>
    <row r="30" spans="2:133" ht="11.25" customHeight="1" x14ac:dyDescent="0.2">
      <c r="B30" s="656" t="s">
        <v>306</v>
      </c>
      <c r="C30" s="657"/>
      <c r="D30" s="657"/>
      <c r="E30" s="657"/>
      <c r="F30" s="657"/>
      <c r="G30" s="657"/>
      <c r="H30" s="657"/>
      <c r="I30" s="657"/>
      <c r="J30" s="657"/>
      <c r="K30" s="657"/>
      <c r="L30" s="657"/>
      <c r="M30" s="657"/>
      <c r="N30" s="657"/>
      <c r="O30" s="657"/>
      <c r="P30" s="657"/>
      <c r="Q30" s="658"/>
      <c r="R30" s="659">
        <v>2980674</v>
      </c>
      <c r="S30" s="660"/>
      <c r="T30" s="660"/>
      <c r="U30" s="660"/>
      <c r="V30" s="660"/>
      <c r="W30" s="660"/>
      <c r="X30" s="660"/>
      <c r="Y30" s="661"/>
      <c r="Z30" s="662">
        <v>16</v>
      </c>
      <c r="AA30" s="662"/>
      <c r="AB30" s="662"/>
      <c r="AC30" s="662"/>
      <c r="AD30" s="663" t="s">
        <v>129</v>
      </c>
      <c r="AE30" s="663"/>
      <c r="AF30" s="663"/>
      <c r="AG30" s="663"/>
      <c r="AH30" s="663"/>
      <c r="AI30" s="663"/>
      <c r="AJ30" s="663"/>
      <c r="AK30" s="663"/>
      <c r="AL30" s="664" t="s">
        <v>129</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307</v>
      </c>
      <c r="BH30" s="701"/>
      <c r="BI30" s="701"/>
      <c r="BJ30" s="701"/>
      <c r="BK30" s="701"/>
      <c r="BL30" s="701"/>
      <c r="BM30" s="701"/>
      <c r="BN30" s="701"/>
      <c r="BO30" s="701"/>
      <c r="BP30" s="701"/>
      <c r="BQ30" s="702"/>
      <c r="BR30" s="641" t="s">
        <v>308</v>
      </c>
      <c r="BS30" s="701"/>
      <c r="BT30" s="701"/>
      <c r="BU30" s="701"/>
      <c r="BV30" s="701"/>
      <c r="BW30" s="701"/>
      <c r="BX30" s="701"/>
      <c r="BY30" s="701"/>
      <c r="BZ30" s="701"/>
      <c r="CA30" s="701"/>
      <c r="CB30" s="702"/>
      <c r="CD30" s="697"/>
      <c r="CE30" s="698"/>
      <c r="CF30" s="656" t="s">
        <v>309</v>
      </c>
      <c r="CG30" s="657"/>
      <c r="CH30" s="657"/>
      <c r="CI30" s="657"/>
      <c r="CJ30" s="657"/>
      <c r="CK30" s="657"/>
      <c r="CL30" s="657"/>
      <c r="CM30" s="657"/>
      <c r="CN30" s="657"/>
      <c r="CO30" s="657"/>
      <c r="CP30" s="657"/>
      <c r="CQ30" s="658"/>
      <c r="CR30" s="659">
        <v>1648836</v>
      </c>
      <c r="CS30" s="660"/>
      <c r="CT30" s="660"/>
      <c r="CU30" s="660"/>
      <c r="CV30" s="660"/>
      <c r="CW30" s="660"/>
      <c r="CX30" s="660"/>
      <c r="CY30" s="661"/>
      <c r="CZ30" s="664">
        <v>9.1999999999999993</v>
      </c>
      <c r="DA30" s="689"/>
      <c r="DB30" s="689"/>
      <c r="DC30" s="693"/>
      <c r="DD30" s="668">
        <v>1610723</v>
      </c>
      <c r="DE30" s="660"/>
      <c r="DF30" s="660"/>
      <c r="DG30" s="660"/>
      <c r="DH30" s="660"/>
      <c r="DI30" s="660"/>
      <c r="DJ30" s="660"/>
      <c r="DK30" s="661"/>
      <c r="DL30" s="668">
        <v>1610723</v>
      </c>
      <c r="DM30" s="660"/>
      <c r="DN30" s="660"/>
      <c r="DO30" s="660"/>
      <c r="DP30" s="660"/>
      <c r="DQ30" s="660"/>
      <c r="DR30" s="660"/>
      <c r="DS30" s="660"/>
      <c r="DT30" s="660"/>
      <c r="DU30" s="660"/>
      <c r="DV30" s="661"/>
      <c r="DW30" s="664">
        <v>16.600000000000001</v>
      </c>
      <c r="DX30" s="689"/>
      <c r="DY30" s="689"/>
      <c r="DZ30" s="689"/>
      <c r="EA30" s="689"/>
      <c r="EB30" s="689"/>
      <c r="EC30" s="690"/>
    </row>
    <row r="31" spans="2:133" ht="11.25" customHeight="1" x14ac:dyDescent="0.2">
      <c r="B31" s="672" t="s">
        <v>310</v>
      </c>
      <c r="C31" s="673"/>
      <c r="D31" s="673"/>
      <c r="E31" s="673"/>
      <c r="F31" s="673"/>
      <c r="G31" s="673"/>
      <c r="H31" s="673"/>
      <c r="I31" s="673"/>
      <c r="J31" s="673"/>
      <c r="K31" s="673"/>
      <c r="L31" s="673"/>
      <c r="M31" s="673"/>
      <c r="N31" s="673"/>
      <c r="O31" s="673"/>
      <c r="P31" s="673"/>
      <c r="Q31" s="674"/>
      <c r="R31" s="659" t="s">
        <v>129</v>
      </c>
      <c r="S31" s="660"/>
      <c r="T31" s="660"/>
      <c r="U31" s="660"/>
      <c r="V31" s="660"/>
      <c r="W31" s="660"/>
      <c r="X31" s="660"/>
      <c r="Y31" s="661"/>
      <c r="Z31" s="662" t="s">
        <v>129</v>
      </c>
      <c r="AA31" s="662"/>
      <c r="AB31" s="662"/>
      <c r="AC31" s="662"/>
      <c r="AD31" s="663" t="s">
        <v>129</v>
      </c>
      <c r="AE31" s="663"/>
      <c r="AF31" s="663"/>
      <c r="AG31" s="663"/>
      <c r="AH31" s="663"/>
      <c r="AI31" s="663"/>
      <c r="AJ31" s="663"/>
      <c r="AK31" s="663"/>
      <c r="AL31" s="664" t="s">
        <v>129</v>
      </c>
      <c r="AM31" s="665"/>
      <c r="AN31" s="665"/>
      <c r="AO31" s="666"/>
      <c r="AP31" s="705" t="s">
        <v>311</v>
      </c>
      <c r="AQ31" s="706"/>
      <c r="AR31" s="706"/>
      <c r="AS31" s="706"/>
      <c r="AT31" s="711" t="s">
        <v>312</v>
      </c>
      <c r="AU31" s="218"/>
      <c r="AV31" s="218"/>
      <c r="AW31" s="218"/>
      <c r="AX31" s="645" t="s">
        <v>190</v>
      </c>
      <c r="AY31" s="646"/>
      <c r="AZ31" s="646"/>
      <c r="BA31" s="646"/>
      <c r="BB31" s="646"/>
      <c r="BC31" s="646"/>
      <c r="BD31" s="646"/>
      <c r="BE31" s="646"/>
      <c r="BF31" s="647"/>
      <c r="BG31" s="715">
        <v>98.9</v>
      </c>
      <c r="BH31" s="703"/>
      <c r="BI31" s="703"/>
      <c r="BJ31" s="703"/>
      <c r="BK31" s="703"/>
      <c r="BL31" s="703"/>
      <c r="BM31" s="654">
        <v>94.9</v>
      </c>
      <c r="BN31" s="703"/>
      <c r="BO31" s="703"/>
      <c r="BP31" s="703"/>
      <c r="BQ31" s="704"/>
      <c r="BR31" s="715">
        <v>98.9</v>
      </c>
      <c r="BS31" s="703"/>
      <c r="BT31" s="703"/>
      <c r="BU31" s="703"/>
      <c r="BV31" s="703"/>
      <c r="BW31" s="703"/>
      <c r="BX31" s="654">
        <v>94.9</v>
      </c>
      <c r="BY31" s="703"/>
      <c r="BZ31" s="703"/>
      <c r="CA31" s="703"/>
      <c r="CB31" s="704"/>
      <c r="CD31" s="697"/>
      <c r="CE31" s="698"/>
      <c r="CF31" s="656" t="s">
        <v>313</v>
      </c>
      <c r="CG31" s="657"/>
      <c r="CH31" s="657"/>
      <c r="CI31" s="657"/>
      <c r="CJ31" s="657"/>
      <c r="CK31" s="657"/>
      <c r="CL31" s="657"/>
      <c r="CM31" s="657"/>
      <c r="CN31" s="657"/>
      <c r="CO31" s="657"/>
      <c r="CP31" s="657"/>
      <c r="CQ31" s="658"/>
      <c r="CR31" s="659">
        <v>70722</v>
      </c>
      <c r="CS31" s="691"/>
      <c r="CT31" s="691"/>
      <c r="CU31" s="691"/>
      <c r="CV31" s="691"/>
      <c r="CW31" s="691"/>
      <c r="CX31" s="691"/>
      <c r="CY31" s="692"/>
      <c r="CZ31" s="664">
        <v>0.4</v>
      </c>
      <c r="DA31" s="689"/>
      <c r="DB31" s="689"/>
      <c r="DC31" s="693"/>
      <c r="DD31" s="668">
        <v>67582</v>
      </c>
      <c r="DE31" s="691"/>
      <c r="DF31" s="691"/>
      <c r="DG31" s="691"/>
      <c r="DH31" s="691"/>
      <c r="DI31" s="691"/>
      <c r="DJ31" s="691"/>
      <c r="DK31" s="692"/>
      <c r="DL31" s="668">
        <v>67582</v>
      </c>
      <c r="DM31" s="691"/>
      <c r="DN31" s="691"/>
      <c r="DO31" s="691"/>
      <c r="DP31" s="691"/>
      <c r="DQ31" s="691"/>
      <c r="DR31" s="691"/>
      <c r="DS31" s="691"/>
      <c r="DT31" s="691"/>
      <c r="DU31" s="691"/>
      <c r="DV31" s="692"/>
      <c r="DW31" s="664">
        <v>0.7</v>
      </c>
      <c r="DX31" s="689"/>
      <c r="DY31" s="689"/>
      <c r="DZ31" s="689"/>
      <c r="EA31" s="689"/>
      <c r="EB31" s="689"/>
      <c r="EC31" s="690"/>
    </row>
    <row r="32" spans="2:133" ht="11.25" customHeight="1" x14ac:dyDescent="0.2">
      <c r="B32" s="656" t="s">
        <v>314</v>
      </c>
      <c r="C32" s="657"/>
      <c r="D32" s="657"/>
      <c r="E32" s="657"/>
      <c r="F32" s="657"/>
      <c r="G32" s="657"/>
      <c r="H32" s="657"/>
      <c r="I32" s="657"/>
      <c r="J32" s="657"/>
      <c r="K32" s="657"/>
      <c r="L32" s="657"/>
      <c r="M32" s="657"/>
      <c r="N32" s="657"/>
      <c r="O32" s="657"/>
      <c r="P32" s="657"/>
      <c r="Q32" s="658"/>
      <c r="R32" s="659">
        <v>1597630</v>
      </c>
      <c r="S32" s="660"/>
      <c r="T32" s="660"/>
      <c r="U32" s="660"/>
      <c r="V32" s="660"/>
      <c r="W32" s="660"/>
      <c r="X32" s="660"/>
      <c r="Y32" s="661"/>
      <c r="Z32" s="662">
        <v>8.6</v>
      </c>
      <c r="AA32" s="662"/>
      <c r="AB32" s="662"/>
      <c r="AC32" s="662"/>
      <c r="AD32" s="663" t="s">
        <v>129</v>
      </c>
      <c r="AE32" s="663"/>
      <c r="AF32" s="663"/>
      <c r="AG32" s="663"/>
      <c r="AH32" s="663"/>
      <c r="AI32" s="663"/>
      <c r="AJ32" s="663"/>
      <c r="AK32" s="663"/>
      <c r="AL32" s="664" t="s">
        <v>129</v>
      </c>
      <c r="AM32" s="665"/>
      <c r="AN32" s="665"/>
      <c r="AO32" s="666"/>
      <c r="AP32" s="707"/>
      <c r="AQ32" s="708"/>
      <c r="AR32" s="708"/>
      <c r="AS32" s="708"/>
      <c r="AT32" s="712"/>
      <c r="AU32" s="214" t="s">
        <v>315</v>
      </c>
      <c r="AX32" s="656" t="s">
        <v>316</v>
      </c>
      <c r="AY32" s="657"/>
      <c r="AZ32" s="657"/>
      <c r="BA32" s="657"/>
      <c r="BB32" s="657"/>
      <c r="BC32" s="657"/>
      <c r="BD32" s="657"/>
      <c r="BE32" s="657"/>
      <c r="BF32" s="658"/>
      <c r="BG32" s="716">
        <v>99.2</v>
      </c>
      <c r="BH32" s="691"/>
      <c r="BI32" s="691"/>
      <c r="BJ32" s="691"/>
      <c r="BK32" s="691"/>
      <c r="BL32" s="691"/>
      <c r="BM32" s="665">
        <v>97.2</v>
      </c>
      <c r="BN32" s="691"/>
      <c r="BO32" s="691"/>
      <c r="BP32" s="691"/>
      <c r="BQ32" s="714"/>
      <c r="BR32" s="716">
        <v>99.1</v>
      </c>
      <c r="BS32" s="691"/>
      <c r="BT32" s="691"/>
      <c r="BU32" s="691"/>
      <c r="BV32" s="691"/>
      <c r="BW32" s="691"/>
      <c r="BX32" s="665">
        <v>97.3</v>
      </c>
      <c r="BY32" s="691"/>
      <c r="BZ32" s="691"/>
      <c r="CA32" s="691"/>
      <c r="CB32" s="714"/>
      <c r="CD32" s="699"/>
      <c r="CE32" s="700"/>
      <c r="CF32" s="656" t="s">
        <v>317</v>
      </c>
      <c r="CG32" s="657"/>
      <c r="CH32" s="657"/>
      <c r="CI32" s="657"/>
      <c r="CJ32" s="657"/>
      <c r="CK32" s="657"/>
      <c r="CL32" s="657"/>
      <c r="CM32" s="657"/>
      <c r="CN32" s="657"/>
      <c r="CO32" s="657"/>
      <c r="CP32" s="657"/>
      <c r="CQ32" s="658"/>
      <c r="CR32" s="659" t="s">
        <v>129</v>
      </c>
      <c r="CS32" s="660"/>
      <c r="CT32" s="660"/>
      <c r="CU32" s="660"/>
      <c r="CV32" s="660"/>
      <c r="CW32" s="660"/>
      <c r="CX32" s="660"/>
      <c r="CY32" s="661"/>
      <c r="CZ32" s="664" t="s">
        <v>129</v>
      </c>
      <c r="DA32" s="689"/>
      <c r="DB32" s="689"/>
      <c r="DC32" s="693"/>
      <c r="DD32" s="668" t="s">
        <v>129</v>
      </c>
      <c r="DE32" s="660"/>
      <c r="DF32" s="660"/>
      <c r="DG32" s="660"/>
      <c r="DH32" s="660"/>
      <c r="DI32" s="660"/>
      <c r="DJ32" s="660"/>
      <c r="DK32" s="661"/>
      <c r="DL32" s="668" t="s">
        <v>129</v>
      </c>
      <c r="DM32" s="660"/>
      <c r="DN32" s="660"/>
      <c r="DO32" s="660"/>
      <c r="DP32" s="660"/>
      <c r="DQ32" s="660"/>
      <c r="DR32" s="660"/>
      <c r="DS32" s="660"/>
      <c r="DT32" s="660"/>
      <c r="DU32" s="660"/>
      <c r="DV32" s="661"/>
      <c r="DW32" s="664" t="s">
        <v>129</v>
      </c>
      <c r="DX32" s="689"/>
      <c r="DY32" s="689"/>
      <c r="DZ32" s="689"/>
      <c r="EA32" s="689"/>
      <c r="EB32" s="689"/>
      <c r="EC32" s="690"/>
    </row>
    <row r="33" spans="2:133" ht="11.25" customHeight="1" x14ac:dyDescent="0.2">
      <c r="B33" s="656" t="s">
        <v>318</v>
      </c>
      <c r="C33" s="657"/>
      <c r="D33" s="657"/>
      <c r="E33" s="657"/>
      <c r="F33" s="657"/>
      <c r="G33" s="657"/>
      <c r="H33" s="657"/>
      <c r="I33" s="657"/>
      <c r="J33" s="657"/>
      <c r="K33" s="657"/>
      <c r="L33" s="657"/>
      <c r="M33" s="657"/>
      <c r="N33" s="657"/>
      <c r="O33" s="657"/>
      <c r="P33" s="657"/>
      <c r="Q33" s="658"/>
      <c r="R33" s="659">
        <v>27794</v>
      </c>
      <c r="S33" s="660"/>
      <c r="T33" s="660"/>
      <c r="U33" s="660"/>
      <c r="V33" s="660"/>
      <c r="W33" s="660"/>
      <c r="X33" s="660"/>
      <c r="Y33" s="661"/>
      <c r="Z33" s="662">
        <v>0.1</v>
      </c>
      <c r="AA33" s="662"/>
      <c r="AB33" s="662"/>
      <c r="AC33" s="662"/>
      <c r="AD33" s="663">
        <v>23906</v>
      </c>
      <c r="AE33" s="663"/>
      <c r="AF33" s="663"/>
      <c r="AG33" s="663"/>
      <c r="AH33" s="663"/>
      <c r="AI33" s="663"/>
      <c r="AJ33" s="663"/>
      <c r="AK33" s="663"/>
      <c r="AL33" s="664">
        <v>0.2</v>
      </c>
      <c r="AM33" s="665"/>
      <c r="AN33" s="665"/>
      <c r="AO33" s="666"/>
      <c r="AP33" s="709"/>
      <c r="AQ33" s="710"/>
      <c r="AR33" s="710"/>
      <c r="AS33" s="710"/>
      <c r="AT33" s="713"/>
      <c r="AU33" s="219"/>
      <c r="AV33" s="219"/>
      <c r="AW33" s="219"/>
      <c r="AX33" s="680" t="s">
        <v>319</v>
      </c>
      <c r="AY33" s="681"/>
      <c r="AZ33" s="681"/>
      <c r="BA33" s="681"/>
      <c r="BB33" s="681"/>
      <c r="BC33" s="681"/>
      <c r="BD33" s="681"/>
      <c r="BE33" s="681"/>
      <c r="BF33" s="682"/>
      <c r="BG33" s="717">
        <v>98.6</v>
      </c>
      <c r="BH33" s="718"/>
      <c r="BI33" s="718"/>
      <c r="BJ33" s="718"/>
      <c r="BK33" s="718"/>
      <c r="BL33" s="718"/>
      <c r="BM33" s="719">
        <v>92.3</v>
      </c>
      <c r="BN33" s="718"/>
      <c r="BO33" s="718"/>
      <c r="BP33" s="718"/>
      <c r="BQ33" s="720"/>
      <c r="BR33" s="717">
        <v>98.6</v>
      </c>
      <c r="BS33" s="718"/>
      <c r="BT33" s="718"/>
      <c r="BU33" s="718"/>
      <c r="BV33" s="718"/>
      <c r="BW33" s="718"/>
      <c r="BX33" s="719">
        <v>92.1</v>
      </c>
      <c r="BY33" s="718"/>
      <c r="BZ33" s="718"/>
      <c r="CA33" s="718"/>
      <c r="CB33" s="720"/>
      <c r="CD33" s="656" t="s">
        <v>320</v>
      </c>
      <c r="CE33" s="657"/>
      <c r="CF33" s="657"/>
      <c r="CG33" s="657"/>
      <c r="CH33" s="657"/>
      <c r="CI33" s="657"/>
      <c r="CJ33" s="657"/>
      <c r="CK33" s="657"/>
      <c r="CL33" s="657"/>
      <c r="CM33" s="657"/>
      <c r="CN33" s="657"/>
      <c r="CO33" s="657"/>
      <c r="CP33" s="657"/>
      <c r="CQ33" s="658"/>
      <c r="CR33" s="659">
        <v>8388005</v>
      </c>
      <c r="CS33" s="691"/>
      <c r="CT33" s="691"/>
      <c r="CU33" s="691"/>
      <c r="CV33" s="691"/>
      <c r="CW33" s="691"/>
      <c r="CX33" s="691"/>
      <c r="CY33" s="692"/>
      <c r="CZ33" s="664">
        <v>46.9</v>
      </c>
      <c r="DA33" s="689"/>
      <c r="DB33" s="689"/>
      <c r="DC33" s="693"/>
      <c r="DD33" s="668">
        <v>6961348</v>
      </c>
      <c r="DE33" s="691"/>
      <c r="DF33" s="691"/>
      <c r="DG33" s="691"/>
      <c r="DH33" s="691"/>
      <c r="DI33" s="691"/>
      <c r="DJ33" s="691"/>
      <c r="DK33" s="692"/>
      <c r="DL33" s="668">
        <v>4543954</v>
      </c>
      <c r="DM33" s="691"/>
      <c r="DN33" s="691"/>
      <c r="DO33" s="691"/>
      <c r="DP33" s="691"/>
      <c r="DQ33" s="691"/>
      <c r="DR33" s="691"/>
      <c r="DS33" s="691"/>
      <c r="DT33" s="691"/>
      <c r="DU33" s="691"/>
      <c r="DV33" s="692"/>
      <c r="DW33" s="664">
        <v>46.7</v>
      </c>
      <c r="DX33" s="689"/>
      <c r="DY33" s="689"/>
      <c r="DZ33" s="689"/>
      <c r="EA33" s="689"/>
      <c r="EB33" s="689"/>
      <c r="EC33" s="690"/>
    </row>
    <row r="34" spans="2:133" ht="11.25" customHeight="1" x14ac:dyDescent="0.2">
      <c r="B34" s="656" t="s">
        <v>321</v>
      </c>
      <c r="C34" s="657"/>
      <c r="D34" s="657"/>
      <c r="E34" s="657"/>
      <c r="F34" s="657"/>
      <c r="G34" s="657"/>
      <c r="H34" s="657"/>
      <c r="I34" s="657"/>
      <c r="J34" s="657"/>
      <c r="K34" s="657"/>
      <c r="L34" s="657"/>
      <c r="M34" s="657"/>
      <c r="N34" s="657"/>
      <c r="O34" s="657"/>
      <c r="P34" s="657"/>
      <c r="Q34" s="658"/>
      <c r="R34" s="659">
        <v>285914</v>
      </c>
      <c r="S34" s="660"/>
      <c r="T34" s="660"/>
      <c r="U34" s="660"/>
      <c r="V34" s="660"/>
      <c r="W34" s="660"/>
      <c r="X34" s="660"/>
      <c r="Y34" s="661"/>
      <c r="Z34" s="662">
        <v>1.5</v>
      </c>
      <c r="AA34" s="662"/>
      <c r="AB34" s="662"/>
      <c r="AC34" s="662"/>
      <c r="AD34" s="663" t="s">
        <v>129</v>
      </c>
      <c r="AE34" s="663"/>
      <c r="AF34" s="663"/>
      <c r="AG34" s="663"/>
      <c r="AH34" s="663"/>
      <c r="AI34" s="663"/>
      <c r="AJ34" s="663"/>
      <c r="AK34" s="663"/>
      <c r="AL34" s="664" t="s">
        <v>129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322</v>
      </c>
      <c r="CE34" s="657"/>
      <c r="CF34" s="657"/>
      <c r="CG34" s="657"/>
      <c r="CH34" s="657"/>
      <c r="CI34" s="657"/>
      <c r="CJ34" s="657"/>
      <c r="CK34" s="657"/>
      <c r="CL34" s="657"/>
      <c r="CM34" s="657"/>
      <c r="CN34" s="657"/>
      <c r="CO34" s="657"/>
      <c r="CP34" s="657"/>
      <c r="CQ34" s="658"/>
      <c r="CR34" s="659">
        <v>2642224</v>
      </c>
      <c r="CS34" s="660"/>
      <c r="CT34" s="660"/>
      <c r="CU34" s="660"/>
      <c r="CV34" s="660"/>
      <c r="CW34" s="660"/>
      <c r="CX34" s="660"/>
      <c r="CY34" s="661"/>
      <c r="CZ34" s="664">
        <v>14.8</v>
      </c>
      <c r="DA34" s="689"/>
      <c r="DB34" s="689"/>
      <c r="DC34" s="693"/>
      <c r="DD34" s="668">
        <v>1916071</v>
      </c>
      <c r="DE34" s="660"/>
      <c r="DF34" s="660"/>
      <c r="DG34" s="660"/>
      <c r="DH34" s="660"/>
      <c r="DI34" s="660"/>
      <c r="DJ34" s="660"/>
      <c r="DK34" s="661"/>
      <c r="DL34" s="668">
        <v>1489328</v>
      </c>
      <c r="DM34" s="660"/>
      <c r="DN34" s="660"/>
      <c r="DO34" s="660"/>
      <c r="DP34" s="660"/>
      <c r="DQ34" s="660"/>
      <c r="DR34" s="660"/>
      <c r="DS34" s="660"/>
      <c r="DT34" s="660"/>
      <c r="DU34" s="660"/>
      <c r="DV34" s="661"/>
      <c r="DW34" s="664">
        <v>15.3</v>
      </c>
      <c r="DX34" s="689"/>
      <c r="DY34" s="689"/>
      <c r="DZ34" s="689"/>
      <c r="EA34" s="689"/>
      <c r="EB34" s="689"/>
      <c r="EC34" s="690"/>
    </row>
    <row r="35" spans="2:133" ht="11.25" customHeight="1" x14ac:dyDescent="0.2">
      <c r="B35" s="656" t="s">
        <v>323</v>
      </c>
      <c r="C35" s="657"/>
      <c r="D35" s="657"/>
      <c r="E35" s="657"/>
      <c r="F35" s="657"/>
      <c r="G35" s="657"/>
      <c r="H35" s="657"/>
      <c r="I35" s="657"/>
      <c r="J35" s="657"/>
      <c r="K35" s="657"/>
      <c r="L35" s="657"/>
      <c r="M35" s="657"/>
      <c r="N35" s="657"/>
      <c r="O35" s="657"/>
      <c r="P35" s="657"/>
      <c r="Q35" s="658"/>
      <c r="R35" s="659">
        <v>367749</v>
      </c>
      <c r="S35" s="660"/>
      <c r="T35" s="660"/>
      <c r="U35" s="660"/>
      <c r="V35" s="660"/>
      <c r="W35" s="660"/>
      <c r="X35" s="660"/>
      <c r="Y35" s="661"/>
      <c r="Z35" s="662">
        <v>2</v>
      </c>
      <c r="AA35" s="662"/>
      <c r="AB35" s="662"/>
      <c r="AC35" s="662"/>
      <c r="AD35" s="663" t="s">
        <v>129</v>
      </c>
      <c r="AE35" s="663"/>
      <c r="AF35" s="663"/>
      <c r="AG35" s="663"/>
      <c r="AH35" s="663"/>
      <c r="AI35" s="663"/>
      <c r="AJ35" s="663"/>
      <c r="AK35" s="663"/>
      <c r="AL35" s="664" t="s">
        <v>129</v>
      </c>
      <c r="AM35" s="665"/>
      <c r="AN35" s="665"/>
      <c r="AO35" s="666"/>
      <c r="AP35" s="222"/>
      <c r="AQ35" s="641" t="s">
        <v>324</v>
      </c>
      <c r="AR35" s="642"/>
      <c r="AS35" s="642"/>
      <c r="AT35" s="642"/>
      <c r="AU35" s="642"/>
      <c r="AV35" s="642"/>
      <c r="AW35" s="642"/>
      <c r="AX35" s="642"/>
      <c r="AY35" s="642"/>
      <c r="AZ35" s="642"/>
      <c r="BA35" s="642"/>
      <c r="BB35" s="642"/>
      <c r="BC35" s="642"/>
      <c r="BD35" s="642"/>
      <c r="BE35" s="642"/>
      <c r="BF35" s="643"/>
      <c r="BG35" s="641" t="s">
        <v>325</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326</v>
      </c>
      <c r="CE35" s="657"/>
      <c r="CF35" s="657"/>
      <c r="CG35" s="657"/>
      <c r="CH35" s="657"/>
      <c r="CI35" s="657"/>
      <c r="CJ35" s="657"/>
      <c r="CK35" s="657"/>
      <c r="CL35" s="657"/>
      <c r="CM35" s="657"/>
      <c r="CN35" s="657"/>
      <c r="CO35" s="657"/>
      <c r="CP35" s="657"/>
      <c r="CQ35" s="658"/>
      <c r="CR35" s="659">
        <v>286407</v>
      </c>
      <c r="CS35" s="691"/>
      <c r="CT35" s="691"/>
      <c r="CU35" s="691"/>
      <c r="CV35" s="691"/>
      <c r="CW35" s="691"/>
      <c r="CX35" s="691"/>
      <c r="CY35" s="692"/>
      <c r="CZ35" s="664">
        <v>1.6</v>
      </c>
      <c r="DA35" s="689"/>
      <c r="DB35" s="689"/>
      <c r="DC35" s="693"/>
      <c r="DD35" s="668">
        <v>249473</v>
      </c>
      <c r="DE35" s="691"/>
      <c r="DF35" s="691"/>
      <c r="DG35" s="691"/>
      <c r="DH35" s="691"/>
      <c r="DI35" s="691"/>
      <c r="DJ35" s="691"/>
      <c r="DK35" s="692"/>
      <c r="DL35" s="668">
        <v>248137</v>
      </c>
      <c r="DM35" s="691"/>
      <c r="DN35" s="691"/>
      <c r="DO35" s="691"/>
      <c r="DP35" s="691"/>
      <c r="DQ35" s="691"/>
      <c r="DR35" s="691"/>
      <c r="DS35" s="691"/>
      <c r="DT35" s="691"/>
      <c r="DU35" s="691"/>
      <c r="DV35" s="692"/>
      <c r="DW35" s="664">
        <v>2.6</v>
      </c>
      <c r="DX35" s="689"/>
      <c r="DY35" s="689"/>
      <c r="DZ35" s="689"/>
      <c r="EA35" s="689"/>
      <c r="EB35" s="689"/>
      <c r="EC35" s="690"/>
    </row>
    <row r="36" spans="2:133" ht="11.25" customHeight="1" x14ac:dyDescent="0.2">
      <c r="B36" s="656" t="s">
        <v>327</v>
      </c>
      <c r="C36" s="657"/>
      <c r="D36" s="657"/>
      <c r="E36" s="657"/>
      <c r="F36" s="657"/>
      <c r="G36" s="657"/>
      <c r="H36" s="657"/>
      <c r="I36" s="657"/>
      <c r="J36" s="657"/>
      <c r="K36" s="657"/>
      <c r="L36" s="657"/>
      <c r="M36" s="657"/>
      <c r="N36" s="657"/>
      <c r="O36" s="657"/>
      <c r="P36" s="657"/>
      <c r="Q36" s="658"/>
      <c r="R36" s="659">
        <v>881676</v>
      </c>
      <c r="S36" s="660"/>
      <c r="T36" s="660"/>
      <c r="U36" s="660"/>
      <c r="V36" s="660"/>
      <c r="W36" s="660"/>
      <c r="X36" s="660"/>
      <c r="Y36" s="661"/>
      <c r="Z36" s="662">
        <v>4.7</v>
      </c>
      <c r="AA36" s="662"/>
      <c r="AB36" s="662"/>
      <c r="AC36" s="662"/>
      <c r="AD36" s="663" t="s">
        <v>129</v>
      </c>
      <c r="AE36" s="663"/>
      <c r="AF36" s="663"/>
      <c r="AG36" s="663"/>
      <c r="AH36" s="663"/>
      <c r="AI36" s="663"/>
      <c r="AJ36" s="663"/>
      <c r="AK36" s="663"/>
      <c r="AL36" s="664" t="s">
        <v>129</v>
      </c>
      <c r="AM36" s="665"/>
      <c r="AN36" s="665"/>
      <c r="AO36" s="666"/>
      <c r="AP36" s="222"/>
      <c r="AQ36" s="725" t="s">
        <v>328</v>
      </c>
      <c r="AR36" s="726"/>
      <c r="AS36" s="726"/>
      <c r="AT36" s="726"/>
      <c r="AU36" s="726"/>
      <c r="AV36" s="726"/>
      <c r="AW36" s="726"/>
      <c r="AX36" s="726"/>
      <c r="AY36" s="727"/>
      <c r="AZ36" s="648">
        <v>2882180</v>
      </c>
      <c r="BA36" s="649"/>
      <c r="BB36" s="649"/>
      <c r="BC36" s="649"/>
      <c r="BD36" s="649"/>
      <c r="BE36" s="649"/>
      <c r="BF36" s="721"/>
      <c r="BG36" s="645" t="s">
        <v>329</v>
      </c>
      <c r="BH36" s="646"/>
      <c r="BI36" s="646"/>
      <c r="BJ36" s="646"/>
      <c r="BK36" s="646"/>
      <c r="BL36" s="646"/>
      <c r="BM36" s="646"/>
      <c r="BN36" s="646"/>
      <c r="BO36" s="646"/>
      <c r="BP36" s="646"/>
      <c r="BQ36" s="646"/>
      <c r="BR36" s="646"/>
      <c r="BS36" s="646"/>
      <c r="BT36" s="646"/>
      <c r="BU36" s="647"/>
      <c r="BV36" s="648">
        <v>32475</v>
      </c>
      <c r="BW36" s="649"/>
      <c r="BX36" s="649"/>
      <c r="BY36" s="649"/>
      <c r="BZ36" s="649"/>
      <c r="CA36" s="649"/>
      <c r="CB36" s="721"/>
      <c r="CD36" s="656" t="s">
        <v>330</v>
      </c>
      <c r="CE36" s="657"/>
      <c r="CF36" s="657"/>
      <c r="CG36" s="657"/>
      <c r="CH36" s="657"/>
      <c r="CI36" s="657"/>
      <c r="CJ36" s="657"/>
      <c r="CK36" s="657"/>
      <c r="CL36" s="657"/>
      <c r="CM36" s="657"/>
      <c r="CN36" s="657"/>
      <c r="CO36" s="657"/>
      <c r="CP36" s="657"/>
      <c r="CQ36" s="658"/>
      <c r="CR36" s="659">
        <v>2974442</v>
      </c>
      <c r="CS36" s="660"/>
      <c r="CT36" s="660"/>
      <c r="CU36" s="660"/>
      <c r="CV36" s="660"/>
      <c r="CW36" s="660"/>
      <c r="CX36" s="660"/>
      <c r="CY36" s="661"/>
      <c r="CZ36" s="664">
        <v>16.600000000000001</v>
      </c>
      <c r="DA36" s="689"/>
      <c r="DB36" s="689"/>
      <c r="DC36" s="693"/>
      <c r="DD36" s="668">
        <v>2722325</v>
      </c>
      <c r="DE36" s="660"/>
      <c r="DF36" s="660"/>
      <c r="DG36" s="660"/>
      <c r="DH36" s="660"/>
      <c r="DI36" s="660"/>
      <c r="DJ36" s="660"/>
      <c r="DK36" s="661"/>
      <c r="DL36" s="668">
        <v>1659467</v>
      </c>
      <c r="DM36" s="660"/>
      <c r="DN36" s="660"/>
      <c r="DO36" s="660"/>
      <c r="DP36" s="660"/>
      <c r="DQ36" s="660"/>
      <c r="DR36" s="660"/>
      <c r="DS36" s="660"/>
      <c r="DT36" s="660"/>
      <c r="DU36" s="660"/>
      <c r="DV36" s="661"/>
      <c r="DW36" s="664">
        <v>17.100000000000001</v>
      </c>
      <c r="DX36" s="689"/>
      <c r="DY36" s="689"/>
      <c r="DZ36" s="689"/>
      <c r="EA36" s="689"/>
      <c r="EB36" s="689"/>
      <c r="EC36" s="690"/>
    </row>
    <row r="37" spans="2:133" ht="11.25" customHeight="1" x14ac:dyDescent="0.2">
      <c r="B37" s="656" t="s">
        <v>331</v>
      </c>
      <c r="C37" s="657"/>
      <c r="D37" s="657"/>
      <c r="E37" s="657"/>
      <c r="F37" s="657"/>
      <c r="G37" s="657"/>
      <c r="H37" s="657"/>
      <c r="I37" s="657"/>
      <c r="J37" s="657"/>
      <c r="K37" s="657"/>
      <c r="L37" s="657"/>
      <c r="M37" s="657"/>
      <c r="N37" s="657"/>
      <c r="O37" s="657"/>
      <c r="P37" s="657"/>
      <c r="Q37" s="658"/>
      <c r="R37" s="659">
        <v>524872</v>
      </c>
      <c r="S37" s="660"/>
      <c r="T37" s="660"/>
      <c r="U37" s="660"/>
      <c r="V37" s="660"/>
      <c r="W37" s="660"/>
      <c r="X37" s="660"/>
      <c r="Y37" s="661"/>
      <c r="Z37" s="662">
        <v>2.8</v>
      </c>
      <c r="AA37" s="662"/>
      <c r="AB37" s="662"/>
      <c r="AC37" s="662"/>
      <c r="AD37" s="663">
        <v>246</v>
      </c>
      <c r="AE37" s="663"/>
      <c r="AF37" s="663"/>
      <c r="AG37" s="663"/>
      <c r="AH37" s="663"/>
      <c r="AI37" s="663"/>
      <c r="AJ37" s="663"/>
      <c r="AK37" s="663"/>
      <c r="AL37" s="664">
        <v>0</v>
      </c>
      <c r="AM37" s="665"/>
      <c r="AN37" s="665"/>
      <c r="AO37" s="666"/>
      <c r="AQ37" s="722" t="s">
        <v>332</v>
      </c>
      <c r="AR37" s="723"/>
      <c r="AS37" s="723"/>
      <c r="AT37" s="723"/>
      <c r="AU37" s="723"/>
      <c r="AV37" s="723"/>
      <c r="AW37" s="723"/>
      <c r="AX37" s="723"/>
      <c r="AY37" s="724"/>
      <c r="AZ37" s="659">
        <v>844310</v>
      </c>
      <c r="BA37" s="660"/>
      <c r="BB37" s="660"/>
      <c r="BC37" s="660"/>
      <c r="BD37" s="691"/>
      <c r="BE37" s="691"/>
      <c r="BF37" s="714"/>
      <c r="BG37" s="656" t="s">
        <v>333</v>
      </c>
      <c r="BH37" s="657"/>
      <c r="BI37" s="657"/>
      <c r="BJ37" s="657"/>
      <c r="BK37" s="657"/>
      <c r="BL37" s="657"/>
      <c r="BM37" s="657"/>
      <c r="BN37" s="657"/>
      <c r="BO37" s="657"/>
      <c r="BP37" s="657"/>
      <c r="BQ37" s="657"/>
      <c r="BR37" s="657"/>
      <c r="BS37" s="657"/>
      <c r="BT37" s="657"/>
      <c r="BU37" s="658"/>
      <c r="BV37" s="659">
        <v>9670</v>
      </c>
      <c r="BW37" s="660"/>
      <c r="BX37" s="660"/>
      <c r="BY37" s="660"/>
      <c r="BZ37" s="660"/>
      <c r="CA37" s="660"/>
      <c r="CB37" s="669"/>
      <c r="CD37" s="656" t="s">
        <v>334</v>
      </c>
      <c r="CE37" s="657"/>
      <c r="CF37" s="657"/>
      <c r="CG37" s="657"/>
      <c r="CH37" s="657"/>
      <c r="CI37" s="657"/>
      <c r="CJ37" s="657"/>
      <c r="CK37" s="657"/>
      <c r="CL37" s="657"/>
      <c r="CM37" s="657"/>
      <c r="CN37" s="657"/>
      <c r="CO37" s="657"/>
      <c r="CP37" s="657"/>
      <c r="CQ37" s="658"/>
      <c r="CR37" s="659">
        <v>634399</v>
      </c>
      <c r="CS37" s="691"/>
      <c r="CT37" s="691"/>
      <c r="CU37" s="691"/>
      <c r="CV37" s="691"/>
      <c r="CW37" s="691"/>
      <c r="CX37" s="691"/>
      <c r="CY37" s="692"/>
      <c r="CZ37" s="664">
        <v>3.5</v>
      </c>
      <c r="DA37" s="689"/>
      <c r="DB37" s="689"/>
      <c r="DC37" s="693"/>
      <c r="DD37" s="668">
        <v>633979</v>
      </c>
      <c r="DE37" s="691"/>
      <c r="DF37" s="691"/>
      <c r="DG37" s="691"/>
      <c r="DH37" s="691"/>
      <c r="DI37" s="691"/>
      <c r="DJ37" s="691"/>
      <c r="DK37" s="692"/>
      <c r="DL37" s="668">
        <v>556659</v>
      </c>
      <c r="DM37" s="691"/>
      <c r="DN37" s="691"/>
      <c r="DO37" s="691"/>
      <c r="DP37" s="691"/>
      <c r="DQ37" s="691"/>
      <c r="DR37" s="691"/>
      <c r="DS37" s="691"/>
      <c r="DT37" s="691"/>
      <c r="DU37" s="691"/>
      <c r="DV37" s="692"/>
      <c r="DW37" s="664">
        <v>5.7</v>
      </c>
      <c r="DX37" s="689"/>
      <c r="DY37" s="689"/>
      <c r="DZ37" s="689"/>
      <c r="EA37" s="689"/>
      <c r="EB37" s="689"/>
      <c r="EC37" s="690"/>
    </row>
    <row r="38" spans="2:133" ht="11.25" customHeight="1" x14ac:dyDescent="0.2">
      <c r="B38" s="656" t="s">
        <v>335</v>
      </c>
      <c r="C38" s="657"/>
      <c r="D38" s="657"/>
      <c r="E38" s="657"/>
      <c r="F38" s="657"/>
      <c r="G38" s="657"/>
      <c r="H38" s="657"/>
      <c r="I38" s="657"/>
      <c r="J38" s="657"/>
      <c r="K38" s="657"/>
      <c r="L38" s="657"/>
      <c r="M38" s="657"/>
      <c r="N38" s="657"/>
      <c r="O38" s="657"/>
      <c r="P38" s="657"/>
      <c r="Q38" s="658"/>
      <c r="R38" s="659">
        <v>907433</v>
      </c>
      <c r="S38" s="660"/>
      <c r="T38" s="660"/>
      <c r="U38" s="660"/>
      <c r="V38" s="660"/>
      <c r="W38" s="660"/>
      <c r="X38" s="660"/>
      <c r="Y38" s="661"/>
      <c r="Z38" s="662">
        <v>4.9000000000000004</v>
      </c>
      <c r="AA38" s="662"/>
      <c r="AB38" s="662"/>
      <c r="AC38" s="662"/>
      <c r="AD38" s="663" t="s">
        <v>129</v>
      </c>
      <c r="AE38" s="663"/>
      <c r="AF38" s="663"/>
      <c r="AG38" s="663"/>
      <c r="AH38" s="663"/>
      <c r="AI38" s="663"/>
      <c r="AJ38" s="663"/>
      <c r="AK38" s="663"/>
      <c r="AL38" s="664" t="s">
        <v>129</v>
      </c>
      <c r="AM38" s="665"/>
      <c r="AN38" s="665"/>
      <c r="AO38" s="666"/>
      <c r="AQ38" s="722" t="s">
        <v>336</v>
      </c>
      <c r="AR38" s="723"/>
      <c r="AS38" s="723"/>
      <c r="AT38" s="723"/>
      <c r="AU38" s="723"/>
      <c r="AV38" s="723"/>
      <c r="AW38" s="723"/>
      <c r="AX38" s="723"/>
      <c r="AY38" s="724"/>
      <c r="AZ38" s="659">
        <v>821659</v>
      </c>
      <c r="BA38" s="660"/>
      <c r="BB38" s="660"/>
      <c r="BC38" s="660"/>
      <c r="BD38" s="691"/>
      <c r="BE38" s="691"/>
      <c r="BF38" s="714"/>
      <c r="BG38" s="656" t="s">
        <v>337</v>
      </c>
      <c r="BH38" s="657"/>
      <c r="BI38" s="657"/>
      <c r="BJ38" s="657"/>
      <c r="BK38" s="657"/>
      <c r="BL38" s="657"/>
      <c r="BM38" s="657"/>
      <c r="BN38" s="657"/>
      <c r="BO38" s="657"/>
      <c r="BP38" s="657"/>
      <c r="BQ38" s="657"/>
      <c r="BR38" s="657"/>
      <c r="BS38" s="657"/>
      <c r="BT38" s="657"/>
      <c r="BU38" s="658"/>
      <c r="BV38" s="659">
        <v>3583</v>
      </c>
      <c r="BW38" s="660"/>
      <c r="BX38" s="660"/>
      <c r="BY38" s="660"/>
      <c r="BZ38" s="660"/>
      <c r="CA38" s="660"/>
      <c r="CB38" s="669"/>
      <c r="CD38" s="656" t="s">
        <v>338</v>
      </c>
      <c r="CE38" s="657"/>
      <c r="CF38" s="657"/>
      <c r="CG38" s="657"/>
      <c r="CH38" s="657"/>
      <c r="CI38" s="657"/>
      <c r="CJ38" s="657"/>
      <c r="CK38" s="657"/>
      <c r="CL38" s="657"/>
      <c r="CM38" s="657"/>
      <c r="CN38" s="657"/>
      <c r="CO38" s="657"/>
      <c r="CP38" s="657"/>
      <c r="CQ38" s="658"/>
      <c r="CR38" s="659">
        <v>1377674</v>
      </c>
      <c r="CS38" s="660"/>
      <c r="CT38" s="660"/>
      <c r="CU38" s="660"/>
      <c r="CV38" s="660"/>
      <c r="CW38" s="660"/>
      <c r="CX38" s="660"/>
      <c r="CY38" s="661"/>
      <c r="CZ38" s="664">
        <v>7.7</v>
      </c>
      <c r="DA38" s="689"/>
      <c r="DB38" s="689"/>
      <c r="DC38" s="693"/>
      <c r="DD38" s="668">
        <v>1170333</v>
      </c>
      <c r="DE38" s="660"/>
      <c r="DF38" s="660"/>
      <c r="DG38" s="660"/>
      <c r="DH38" s="660"/>
      <c r="DI38" s="660"/>
      <c r="DJ38" s="660"/>
      <c r="DK38" s="661"/>
      <c r="DL38" s="668">
        <v>1125179</v>
      </c>
      <c r="DM38" s="660"/>
      <c r="DN38" s="660"/>
      <c r="DO38" s="660"/>
      <c r="DP38" s="660"/>
      <c r="DQ38" s="660"/>
      <c r="DR38" s="660"/>
      <c r="DS38" s="660"/>
      <c r="DT38" s="660"/>
      <c r="DU38" s="660"/>
      <c r="DV38" s="661"/>
      <c r="DW38" s="664">
        <v>11.6</v>
      </c>
      <c r="DX38" s="689"/>
      <c r="DY38" s="689"/>
      <c r="DZ38" s="689"/>
      <c r="EA38" s="689"/>
      <c r="EB38" s="689"/>
      <c r="EC38" s="690"/>
    </row>
    <row r="39" spans="2:133" ht="11.25" customHeight="1" x14ac:dyDescent="0.2">
      <c r="B39" s="656" t="s">
        <v>339</v>
      </c>
      <c r="C39" s="657"/>
      <c r="D39" s="657"/>
      <c r="E39" s="657"/>
      <c r="F39" s="657"/>
      <c r="G39" s="657"/>
      <c r="H39" s="657"/>
      <c r="I39" s="657"/>
      <c r="J39" s="657"/>
      <c r="K39" s="657"/>
      <c r="L39" s="657"/>
      <c r="M39" s="657"/>
      <c r="N39" s="657"/>
      <c r="O39" s="657"/>
      <c r="P39" s="657"/>
      <c r="Q39" s="658"/>
      <c r="R39" s="659" t="s">
        <v>129</v>
      </c>
      <c r="S39" s="660"/>
      <c r="T39" s="660"/>
      <c r="U39" s="660"/>
      <c r="V39" s="660"/>
      <c r="W39" s="660"/>
      <c r="X39" s="660"/>
      <c r="Y39" s="661"/>
      <c r="Z39" s="662" t="s">
        <v>129</v>
      </c>
      <c r="AA39" s="662"/>
      <c r="AB39" s="662"/>
      <c r="AC39" s="662"/>
      <c r="AD39" s="663" t="s">
        <v>129</v>
      </c>
      <c r="AE39" s="663"/>
      <c r="AF39" s="663"/>
      <c r="AG39" s="663"/>
      <c r="AH39" s="663"/>
      <c r="AI39" s="663"/>
      <c r="AJ39" s="663"/>
      <c r="AK39" s="663"/>
      <c r="AL39" s="664" t="s">
        <v>129</v>
      </c>
      <c r="AM39" s="665"/>
      <c r="AN39" s="665"/>
      <c r="AO39" s="666"/>
      <c r="AQ39" s="722" t="s">
        <v>340</v>
      </c>
      <c r="AR39" s="723"/>
      <c r="AS39" s="723"/>
      <c r="AT39" s="723"/>
      <c r="AU39" s="723"/>
      <c r="AV39" s="723"/>
      <c r="AW39" s="723"/>
      <c r="AX39" s="723"/>
      <c r="AY39" s="724"/>
      <c r="AZ39" s="659">
        <v>26100</v>
      </c>
      <c r="BA39" s="660"/>
      <c r="BB39" s="660"/>
      <c r="BC39" s="660"/>
      <c r="BD39" s="691"/>
      <c r="BE39" s="691"/>
      <c r="BF39" s="714"/>
      <c r="BG39" s="656" t="s">
        <v>341</v>
      </c>
      <c r="BH39" s="657"/>
      <c r="BI39" s="657"/>
      <c r="BJ39" s="657"/>
      <c r="BK39" s="657"/>
      <c r="BL39" s="657"/>
      <c r="BM39" s="657"/>
      <c r="BN39" s="657"/>
      <c r="BO39" s="657"/>
      <c r="BP39" s="657"/>
      <c r="BQ39" s="657"/>
      <c r="BR39" s="657"/>
      <c r="BS39" s="657"/>
      <c r="BT39" s="657"/>
      <c r="BU39" s="658"/>
      <c r="BV39" s="659">
        <v>5353</v>
      </c>
      <c r="BW39" s="660"/>
      <c r="BX39" s="660"/>
      <c r="BY39" s="660"/>
      <c r="BZ39" s="660"/>
      <c r="CA39" s="660"/>
      <c r="CB39" s="669"/>
      <c r="CD39" s="656" t="s">
        <v>342</v>
      </c>
      <c r="CE39" s="657"/>
      <c r="CF39" s="657"/>
      <c r="CG39" s="657"/>
      <c r="CH39" s="657"/>
      <c r="CI39" s="657"/>
      <c r="CJ39" s="657"/>
      <c r="CK39" s="657"/>
      <c r="CL39" s="657"/>
      <c r="CM39" s="657"/>
      <c r="CN39" s="657"/>
      <c r="CO39" s="657"/>
      <c r="CP39" s="657"/>
      <c r="CQ39" s="658"/>
      <c r="CR39" s="659">
        <v>676977</v>
      </c>
      <c r="CS39" s="691"/>
      <c r="CT39" s="691"/>
      <c r="CU39" s="691"/>
      <c r="CV39" s="691"/>
      <c r="CW39" s="691"/>
      <c r="CX39" s="691"/>
      <c r="CY39" s="692"/>
      <c r="CZ39" s="664">
        <v>3.8</v>
      </c>
      <c r="DA39" s="689"/>
      <c r="DB39" s="689"/>
      <c r="DC39" s="693"/>
      <c r="DD39" s="668">
        <v>667865</v>
      </c>
      <c r="DE39" s="691"/>
      <c r="DF39" s="691"/>
      <c r="DG39" s="691"/>
      <c r="DH39" s="691"/>
      <c r="DI39" s="691"/>
      <c r="DJ39" s="691"/>
      <c r="DK39" s="692"/>
      <c r="DL39" s="668" t="s">
        <v>129</v>
      </c>
      <c r="DM39" s="691"/>
      <c r="DN39" s="691"/>
      <c r="DO39" s="691"/>
      <c r="DP39" s="691"/>
      <c r="DQ39" s="691"/>
      <c r="DR39" s="691"/>
      <c r="DS39" s="691"/>
      <c r="DT39" s="691"/>
      <c r="DU39" s="691"/>
      <c r="DV39" s="692"/>
      <c r="DW39" s="664" t="s">
        <v>129</v>
      </c>
      <c r="DX39" s="689"/>
      <c r="DY39" s="689"/>
      <c r="DZ39" s="689"/>
      <c r="EA39" s="689"/>
      <c r="EB39" s="689"/>
      <c r="EC39" s="690"/>
    </row>
    <row r="40" spans="2:133" ht="11.25" customHeight="1" x14ac:dyDescent="0.2">
      <c r="B40" s="656" t="s">
        <v>343</v>
      </c>
      <c r="C40" s="657"/>
      <c r="D40" s="657"/>
      <c r="E40" s="657"/>
      <c r="F40" s="657"/>
      <c r="G40" s="657"/>
      <c r="H40" s="657"/>
      <c r="I40" s="657"/>
      <c r="J40" s="657"/>
      <c r="K40" s="657"/>
      <c r="L40" s="657"/>
      <c r="M40" s="657"/>
      <c r="N40" s="657"/>
      <c r="O40" s="657"/>
      <c r="P40" s="657"/>
      <c r="Q40" s="658"/>
      <c r="R40" s="659">
        <v>119933</v>
      </c>
      <c r="S40" s="660"/>
      <c r="T40" s="660"/>
      <c r="U40" s="660"/>
      <c r="V40" s="660"/>
      <c r="W40" s="660"/>
      <c r="X40" s="660"/>
      <c r="Y40" s="661"/>
      <c r="Z40" s="662">
        <v>0.6</v>
      </c>
      <c r="AA40" s="662"/>
      <c r="AB40" s="662"/>
      <c r="AC40" s="662"/>
      <c r="AD40" s="663" t="s">
        <v>129</v>
      </c>
      <c r="AE40" s="663"/>
      <c r="AF40" s="663"/>
      <c r="AG40" s="663"/>
      <c r="AH40" s="663"/>
      <c r="AI40" s="663"/>
      <c r="AJ40" s="663"/>
      <c r="AK40" s="663"/>
      <c r="AL40" s="664" t="s">
        <v>129</v>
      </c>
      <c r="AM40" s="665"/>
      <c r="AN40" s="665"/>
      <c r="AO40" s="666"/>
      <c r="AQ40" s="722" t="s">
        <v>344</v>
      </c>
      <c r="AR40" s="723"/>
      <c r="AS40" s="723"/>
      <c r="AT40" s="723"/>
      <c r="AU40" s="723"/>
      <c r="AV40" s="723"/>
      <c r="AW40" s="723"/>
      <c r="AX40" s="723"/>
      <c r="AY40" s="724"/>
      <c r="AZ40" s="659" t="s">
        <v>129</v>
      </c>
      <c r="BA40" s="660"/>
      <c r="BB40" s="660"/>
      <c r="BC40" s="660"/>
      <c r="BD40" s="691"/>
      <c r="BE40" s="691"/>
      <c r="BF40" s="714"/>
      <c r="BG40" s="707" t="s">
        <v>345</v>
      </c>
      <c r="BH40" s="708"/>
      <c r="BI40" s="708"/>
      <c r="BJ40" s="708"/>
      <c r="BK40" s="708"/>
      <c r="BL40" s="223"/>
      <c r="BM40" s="657" t="s">
        <v>346</v>
      </c>
      <c r="BN40" s="657"/>
      <c r="BO40" s="657"/>
      <c r="BP40" s="657"/>
      <c r="BQ40" s="657"/>
      <c r="BR40" s="657"/>
      <c r="BS40" s="657"/>
      <c r="BT40" s="657"/>
      <c r="BU40" s="658"/>
      <c r="BV40" s="659">
        <v>100</v>
      </c>
      <c r="BW40" s="660"/>
      <c r="BX40" s="660"/>
      <c r="BY40" s="660"/>
      <c r="BZ40" s="660"/>
      <c r="CA40" s="660"/>
      <c r="CB40" s="669"/>
      <c r="CD40" s="656" t="s">
        <v>347</v>
      </c>
      <c r="CE40" s="657"/>
      <c r="CF40" s="657"/>
      <c r="CG40" s="657"/>
      <c r="CH40" s="657"/>
      <c r="CI40" s="657"/>
      <c r="CJ40" s="657"/>
      <c r="CK40" s="657"/>
      <c r="CL40" s="657"/>
      <c r="CM40" s="657"/>
      <c r="CN40" s="657"/>
      <c r="CO40" s="657"/>
      <c r="CP40" s="657"/>
      <c r="CQ40" s="658"/>
      <c r="CR40" s="659">
        <v>430281</v>
      </c>
      <c r="CS40" s="660"/>
      <c r="CT40" s="660"/>
      <c r="CU40" s="660"/>
      <c r="CV40" s="660"/>
      <c r="CW40" s="660"/>
      <c r="CX40" s="660"/>
      <c r="CY40" s="661"/>
      <c r="CZ40" s="664">
        <v>2.4</v>
      </c>
      <c r="DA40" s="689"/>
      <c r="DB40" s="689"/>
      <c r="DC40" s="693"/>
      <c r="DD40" s="668">
        <v>235281</v>
      </c>
      <c r="DE40" s="660"/>
      <c r="DF40" s="660"/>
      <c r="DG40" s="660"/>
      <c r="DH40" s="660"/>
      <c r="DI40" s="660"/>
      <c r="DJ40" s="660"/>
      <c r="DK40" s="661"/>
      <c r="DL40" s="668">
        <v>21843</v>
      </c>
      <c r="DM40" s="660"/>
      <c r="DN40" s="660"/>
      <c r="DO40" s="660"/>
      <c r="DP40" s="660"/>
      <c r="DQ40" s="660"/>
      <c r="DR40" s="660"/>
      <c r="DS40" s="660"/>
      <c r="DT40" s="660"/>
      <c r="DU40" s="660"/>
      <c r="DV40" s="661"/>
      <c r="DW40" s="664">
        <v>0.2</v>
      </c>
      <c r="DX40" s="689"/>
      <c r="DY40" s="689"/>
      <c r="DZ40" s="689"/>
      <c r="EA40" s="689"/>
      <c r="EB40" s="689"/>
      <c r="EC40" s="690"/>
    </row>
    <row r="41" spans="2:133" ht="11.25" customHeight="1" x14ac:dyDescent="0.2">
      <c r="B41" s="680" t="s">
        <v>348</v>
      </c>
      <c r="C41" s="681"/>
      <c r="D41" s="681"/>
      <c r="E41" s="681"/>
      <c r="F41" s="681"/>
      <c r="G41" s="681"/>
      <c r="H41" s="681"/>
      <c r="I41" s="681"/>
      <c r="J41" s="681"/>
      <c r="K41" s="681"/>
      <c r="L41" s="681"/>
      <c r="M41" s="681"/>
      <c r="N41" s="681"/>
      <c r="O41" s="681"/>
      <c r="P41" s="681"/>
      <c r="Q41" s="682"/>
      <c r="R41" s="731">
        <v>18607044</v>
      </c>
      <c r="S41" s="732"/>
      <c r="T41" s="732"/>
      <c r="U41" s="732"/>
      <c r="V41" s="732"/>
      <c r="W41" s="732"/>
      <c r="X41" s="732"/>
      <c r="Y41" s="736"/>
      <c r="Z41" s="737">
        <v>100</v>
      </c>
      <c r="AA41" s="737"/>
      <c r="AB41" s="737"/>
      <c r="AC41" s="737"/>
      <c r="AD41" s="738">
        <v>9602094</v>
      </c>
      <c r="AE41" s="738"/>
      <c r="AF41" s="738"/>
      <c r="AG41" s="738"/>
      <c r="AH41" s="738"/>
      <c r="AI41" s="738"/>
      <c r="AJ41" s="738"/>
      <c r="AK41" s="738"/>
      <c r="AL41" s="739">
        <v>100</v>
      </c>
      <c r="AM41" s="719"/>
      <c r="AN41" s="719"/>
      <c r="AO41" s="740"/>
      <c r="AQ41" s="722" t="s">
        <v>349</v>
      </c>
      <c r="AR41" s="723"/>
      <c r="AS41" s="723"/>
      <c r="AT41" s="723"/>
      <c r="AU41" s="723"/>
      <c r="AV41" s="723"/>
      <c r="AW41" s="723"/>
      <c r="AX41" s="723"/>
      <c r="AY41" s="724"/>
      <c r="AZ41" s="659">
        <v>229645</v>
      </c>
      <c r="BA41" s="660"/>
      <c r="BB41" s="660"/>
      <c r="BC41" s="660"/>
      <c r="BD41" s="691"/>
      <c r="BE41" s="691"/>
      <c r="BF41" s="714"/>
      <c r="BG41" s="707"/>
      <c r="BH41" s="708"/>
      <c r="BI41" s="708"/>
      <c r="BJ41" s="708"/>
      <c r="BK41" s="708"/>
      <c r="BL41" s="223"/>
      <c r="BM41" s="657" t="s">
        <v>350</v>
      </c>
      <c r="BN41" s="657"/>
      <c r="BO41" s="657"/>
      <c r="BP41" s="657"/>
      <c r="BQ41" s="657"/>
      <c r="BR41" s="657"/>
      <c r="BS41" s="657"/>
      <c r="BT41" s="657"/>
      <c r="BU41" s="658"/>
      <c r="BV41" s="659" t="s">
        <v>351</v>
      </c>
      <c r="BW41" s="660"/>
      <c r="BX41" s="660"/>
      <c r="BY41" s="660"/>
      <c r="BZ41" s="660"/>
      <c r="CA41" s="660"/>
      <c r="CB41" s="669"/>
      <c r="CD41" s="656" t="s">
        <v>352</v>
      </c>
      <c r="CE41" s="657"/>
      <c r="CF41" s="657"/>
      <c r="CG41" s="657"/>
      <c r="CH41" s="657"/>
      <c r="CI41" s="657"/>
      <c r="CJ41" s="657"/>
      <c r="CK41" s="657"/>
      <c r="CL41" s="657"/>
      <c r="CM41" s="657"/>
      <c r="CN41" s="657"/>
      <c r="CO41" s="657"/>
      <c r="CP41" s="657"/>
      <c r="CQ41" s="658"/>
      <c r="CR41" s="659" t="s">
        <v>351</v>
      </c>
      <c r="CS41" s="691"/>
      <c r="CT41" s="691"/>
      <c r="CU41" s="691"/>
      <c r="CV41" s="691"/>
      <c r="CW41" s="691"/>
      <c r="CX41" s="691"/>
      <c r="CY41" s="692"/>
      <c r="CZ41" s="664" t="s">
        <v>129</v>
      </c>
      <c r="DA41" s="689"/>
      <c r="DB41" s="689"/>
      <c r="DC41" s="693"/>
      <c r="DD41" s="668" t="s">
        <v>129</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353</v>
      </c>
      <c r="AR42" s="729"/>
      <c r="AS42" s="729"/>
      <c r="AT42" s="729"/>
      <c r="AU42" s="729"/>
      <c r="AV42" s="729"/>
      <c r="AW42" s="729"/>
      <c r="AX42" s="729"/>
      <c r="AY42" s="730"/>
      <c r="AZ42" s="731">
        <v>960466</v>
      </c>
      <c r="BA42" s="732"/>
      <c r="BB42" s="732"/>
      <c r="BC42" s="732"/>
      <c r="BD42" s="718"/>
      <c r="BE42" s="718"/>
      <c r="BF42" s="720"/>
      <c r="BG42" s="709"/>
      <c r="BH42" s="710"/>
      <c r="BI42" s="710"/>
      <c r="BJ42" s="710"/>
      <c r="BK42" s="710"/>
      <c r="BL42" s="224"/>
      <c r="BM42" s="681" t="s">
        <v>354</v>
      </c>
      <c r="BN42" s="681"/>
      <c r="BO42" s="681"/>
      <c r="BP42" s="681"/>
      <c r="BQ42" s="681"/>
      <c r="BR42" s="681"/>
      <c r="BS42" s="681"/>
      <c r="BT42" s="681"/>
      <c r="BU42" s="682"/>
      <c r="BV42" s="731">
        <v>402</v>
      </c>
      <c r="BW42" s="732"/>
      <c r="BX42" s="732"/>
      <c r="BY42" s="732"/>
      <c r="BZ42" s="732"/>
      <c r="CA42" s="732"/>
      <c r="CB42" s="741"/>
      <c r="CD42" s="656" t="s">
        <v>355</v>
      </c>
      <c r="CE42" s="657"/>
      <c r="CF42" s="657"/>
      <c r="CG42" s="657"/>
      <c r="CH42" s="657"/>
      <c r="CI42" s="657"/>
      <c r="CJ42" s="657"/>
      <c r="CK42" s="657"/>
      <c r="CL42" s="657"/>
      <c r="CM42" s="657"/>
      <c r="CN42" s="657"/>
      <c r="CO42" s="657"/>
      <c r="CP42" s="657"/>
      <c r="CQ42" s="658"/>
      <c r="CR42" s="659">
        <v>2225439</v>
      </c>
      <c r="CS42" s="691"/>
      <c r="CT42" s="691"/>
      <c r="CU42" s="691"/>
      <c r="CV42" s="691"/>
      <c r="CW42" s="691"/>
      <c r="CX42" s="691"/>
      <c r="CY42" s="692"/>
      <c r="CZ42" s="664">
        <v>12.4</v>
      </c>
      <c r="DA42" s="689"/>
      <c r="DB42" s="689"/>
      <c r="DC42" s="693"/>
      <c r="DD42" s="668">
        <v>496806</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356</v>
      </c>
      <c r="CD43" s="656" t="s">
        <v>357</v>
      </c>
      <c r="CE43" s="657"/>
      <c r="CF43" s="657"/>
      <c r="CG43" s="657"/>
      <c r="CH43" s="657"/>
      <c r="CI43" s="657"/>
      <c r="CJ43" s="657"/>
      <c r="CK43" s="657"/>
      <c r="CL43" s="657"/>
      <c r="CM43" s="657"/>
      <c r="CN43" s="657"/>
      <c r="CO43" s="657"/>
      <c r="CP43" s="657"/>
      <c r="CQ43" s="658"/>
      <c r="CR43" s="659">
        <v>33359</v>
      </c>
      <c r="CS43" s="691"/>
      <c r="CT43" s="691"/>
      <c r="CU43" s="691"/>
      <c r="CV43" s="691"/>
      <c r="CW43" s="691"/>
      <c r="CX43" s="691"/>
      <c r="CY43" s="692"/>
      <c r="CZ43" s="664">
        <v>0.2</v>
      </c>
      <c r="DA43" s="689"/>
      <c r="DB43" s="689"/>
      <c r="DC43" s="693"/>
      <c r="DD43" s="668">
        <v>33162</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305</v>
      </c>
      <c r="CE44" s="696"/>
      <c r="CF44" s="656" t="s">
        <v>359</v>
      </c>
      <c r="CG44" s="657"/>
      <c r="CH44" s="657"/>
      <c r="CI44" s="657"/>
      <c r="CJ44" s="657"/>
      <c r="CK44" s="657"/>
      <c r="CL44" s="657"/>
      <c r="CM44" s="657"/>
      <c r="CN44" s="657"/>
      <c r="CO44" s="657"/>
      <c r="CP44" s="657"/>
      <c r="CQ44" s="658"/>
      <c r="CR44" s="659">
        <v>2202775</v>
      </c>
      <c r="CS44" s="660"/>
      <c r="CT44" s="660"/>
      <c r="CU44" s="660"/>
      <c r="CV44" s="660"/>
      <c r="CW44" s="660"/>
      <c r="CX44" s="660"/>
      <c r="CY44" s="661"/>
      <c r="CZ44" s="664">
        <v>12.3</v>
      </c>
      <c r="DA44" s="665"/>
      <c r="DB44" s="665"/>
      <c r="DC44" s="671"/>
      <c r="DD44" s="668">
        <v>496752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361</v>
      </c>
      <c r="CG45" s="657"/>
      <c r="CH45" s="657"/>
      <c r="CI45" s="657"/>
      <c r="CJ45" s="657"/>
      <c r="CK45" s="657"/>
      <c r="CL45" s="657"/>
      <c r="CM45" s="657"/>
      <c r="CN45" s="657"/>
      <c r="CO45" s="657"/>
      <c r="CP45" s="657"/>
      <c r="CQ45" s="658"/>
      <c r="CR45" s="659">
        <v>1299962</v>
      </c>
      <c r="CS45" s="691"/>
      <c r="CT45" s="691"/>
      <c r="CU45" s="691"/>
      <c r="CV45" s="691"/>
      <c r="CW45" s="691"/>
      <c r="CX45" s="691"/>
      <c r="CY45" s="692"/>
      <c r="CZ45" s="664">
        <v>7.3</v>
      </c>
      <c r="DA45" s="689"/>
      <c r="DB45" s="689"/>
      <c r="DC45" s="693"/>
      <c r="DD45" s="668">
        <v>58001</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362</v>
      </c>
      <c r="CG46" s="657"/>
      <c r="CH46" s="657"/>
      <c r="CI46" s="657"/>
      <c r="CJ46" s="657"/>
      <c r="CK46" s="657"/>
      <c r="CL46" s="657"/>
      <c r="CM46" s="657"/>
      <c r="CN46" s="657"/>
      <c r="CO46" s="657"/>
      <c r="CP46" s="657"/>
      <c r="CQ46" s="658"/>
      <c r="CR46" s="659">
        <v>852271</v>
      </c>
      <c r="CS46" s="660"/>
      <c r="CT46" s="660"/>
      <c r="CU46" s="660"/>
      <c r="CV46" s="660"/>
      <c r="CW46" s="660"/>
      <c r="CX46" s="660"/>
      <c r="CY46" s="661"/>
      <c r="CZ46" s="664">
        <v>4.8</v>
      </c>
      <c r="DA46" s="665"/>
      <c r="DB46" s="665"/>
      <c r="DC46" s="671"/>
      <c r="DD46" s="668">
        <v>430475</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363</v>
      </c>
      <c r="CG47" s="657"/>
      <c r="CH47" s="657"/>
      <c r="CI47" s="657"/>
      <c r="CJ47" s="657"/>
      <c r="CK47" s="657"/>
      <c r="CL47" s="657"/>
      <c r="CM47" s="657"/>
      <c r="CN47" s="657"/>
      <c r="CO47" s="657"/>
      <c r="CP47" s="657"/>
      <c r="CQ47" s="658"/>
      <c r="CR47" s="659">
        <v>22664</v>
      </c>
      <c r="CS47" s="691"/>
      <c r="CT47" s="691"/>
      <c r="CU47" s="691"/>
      <c r="CV47" s="691"/>
      <c r="CW47" s="691"/>
      <c r="CX47" s="691"/>
      <c r="CY47" s="692"/>
      <c r="CZ47" s="664">
        <v>0.1</v>
      </c>
      <c r="DA47" s="689"/>
      <c r="DB47" s="689"/>
      <c r="DC47" s="693"/>
      <c r="DD47" s="668">
        <v>54</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364</v>
      </c>
      <c r="CG48" s="657"/>
      <c r="CH48" s="657"/>
      <c r="CI48" s="657"/>
      <c r="CJ48" s="657"/>
      <c r="CK48" s="657"/>
      <c r="CL48" s="657"/>
      <c r="CM48" s="657"/>
      <c r="CN48" s="657"/>
      <c r="CO48" s="657"/>
      <c r="CP48" s="657"/>
      <c r="CQ48" s="658"/>
      <c r="CR48" s="659" t="s">
        <v>129</v>
      </c>
      <c r="CS48" s="660"/>
      <c r="CT48" s="660"/>
      <c r="CU48" s="660"/>
      <c r="CV48" s="660"/>
      <c r="CW48" s="660"/>
      <c r="CX48" s="660"/>
      <c r="CY48" s="661"/>
      <c r="CZ48" s="664" t="s">
        <v>129</v>
      </c>
      <c r="DA48" s="665"/>
      <c r="DB48" s="665"/>
      <c r="DC48" s="671"/>
      <c r="DD48" s="668" t="s">
        <v>351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365</v>
      </c>
      <c r="CE49" s="681"/>
      <c r="CF49" s="681"/>
      <c r="CG49" s="681"/>
      <c r="CH49" s="681"/>
      <c r="CI49" s="681"/>
      <c r="CJ49" s="681"/>
      <c r="CK49" s="681"/>
      <c r="CL49" s="681"/>
      <c r="CM49" s="681"/>
      <c r="CN49" s="681"/>
      <c r="CO49" s="681"/>
      <c r="CP49" s="681"/>
      <c r="CQ49" s="682"/>
      <c r="CR49" s="731">
        <v>17892522</v>
      </c>
      <c r="CS49" s="718"/>
      <c r="CT49" s="718"/>
      <c r="CU49" s="718"/>
      <c r="CV49" s="718"/>
      <c r="CW49" s="718"/>
      <c r="CX49" s="718"/>
      <c r="CY49" s="747"/>
      <c r="CZ49" s="739">
        <v>100</v>
      </c>
      <c r="DA49" s="748"/>
      <c r="DB49" s="748"/>
      <c r="DC49" s="749"/>
      <c r="DD49" s="750">
        <v>12311801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IL1HT9II2HR6tUKGU166nCjvBMvET2KDItn7R8a28TYetLeEqhl8eZnT+h+6CGpn8dyyHr4wSYLblXx9okuDDg==" saltValue="a3rYEFxMulKL+VyNorj4t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E1" zoomScale="70" zoomScaleNormal="25" zoomScaleSheetLayoutView="70" workbookViewId="0">
      <selection activeCell="BS11" sqref="BS11:CG11"/>
    </sheetView>
  </sheetViews>
  <sheetFormatPr defaultColWidth="0" defaultRowHeight="13.2" zeroHeight="1" x14ac:dyDescent="0.2"/>
  <cols>
    <col min="1" max="130" width="2.77734375" style="231" customWidth="1"/>
    <col min="131" max="131" width="1.554687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367</v>
      </c>
      <c r="DK2" s="759"/>
      <c r="DL2" s="759"/>
      <c r="DM2" s="759"/>
      <c r="DN2" s="759"/>
      <c r="DO2" s="760"/>
      <c r="DP2" s="228"/>
      <c r="DQ2" s="758" t="s">
        <v>368</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369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371</v>
      </c>
      <c r="B5" s="764"/>
      <c r="C5" s="764"/>
      <c r="D5" s="764"/>
      <c r="E5" s="764"/>
      <c r="F5" s="764"/>
      <c r="G5" s="764"/>
      <c r="H5" s="764"/>
      <c r="I5" s="764"/>
      <c r="J5" s="764"/>
      <c r="K5" s="764"/>
      <c r="L5" s="764"/>
      <c r="M5" s="764"/>
      <c r="N5" s="764"/>
      <c r="O5" s="764"/>
      <c r="P5" s="765"/>
      <c r="Q5" s="769" t="s">
        <v>372</v>
      </c>
      <c r="R5" s="770"/>
      <c r="S5" s="770"/>
      <c r="T5" s="770"/>
      <c r="U5" s="771"/>
      <c r="V5" s="769" t="s">
        <v>373</v>
      </c>
      <c r="W5" s="770"/>
      <c r="X5" s="770"/>
      <c r="Y5" s="770"/>
      <c r="Z5" s="771"/>
      <c r="AA5" s="769" t="s">
        <v>374</v>
      </c>
      <c r="AB5" s="770"/>
      <c r="AC5" s="770"/>
      <c r="AD5" s="770"/>
      <c r="AE5" s="770"/>
      <c r="AF5" s="775" t="s">
        <v>375</v>
      </c>
      <c r="AG5" s="770"/>
      <c r="AH5" s="770"/>
      <c r="AI5" s="770"/>
      <c r="AJ5" s="776"/>
      <c r="AK5" s="770" t="s">
        <v>376</v>
      </c>
      <c r="AL5" s="770"/>
      <c r="AM5" s="770"/>
      <c r="AN5" s="770"/>
      <c r="AO5" s="771"/>
      <c r="AP5" s="769" t="s">
        <v>377</v>
      </c>
      <c r="AQ5" s="770"/>
      <c r="AR5" s="770"/>
      <c r="AS5" s="770"/>
      <c r="AT5" s="771"/>
      <c r="AU5" s="769" t="s">
        <v>378</v>
      </c>
      <c r="AV5" s="770"/>
      <c r="AW5" s="770"/>
      <c r="AX5" s="770"/>
      <c r="AY5" s="776"/>
      <c r="AZ5" s="232"/>
      <c r="BA5" s="232"/>
      <c r="BB5" s="232"/>
      <c r="BC5" s="232"/>
      <c r="BD5" s="232"/>
      <c r="BE5" s="233"/>
      <c r="BF5" s="233"/>
      <c r="BG5" s="233"/>
      <c r="BH5" s="233"/>
      <c r="BI5" s="233"/>
      <c r="BJ5" s="233"/>
      <c r="BK5" s="233"/>
      <c r="BL5" s="233"/>
      <c r="BM5" s="233"/>
      <c r="BN5" s="233"/>
      <c r="BO5" s="233"/>
      <c r="BP5" s="233"/>
      <c r="BQ5" s="763" t="s">
        <v>379</v>
      </c>
      <c r="BR5" s="764"/>
      <c r="BS5" s="764"/>
      <c r="BT5" s="764"/>
      <c r="BU5" s="764"/>
      <c r="BV5" s="764"/>
      <c r="BW5" s="764"/>
      <c r="BX5" s="764"/>
      <c r="BY5" s="764"/>
      <c r="BZ5" s="764"/>
      <c r="CA5" s="764"/>
      <c r="CB5" s="764"/>
      <c r="CC5" s="764"/>
      <c r="CD5" s="764"/>
      <c r="CE5" s="764"/>
      <c r="CF5" s="764"/>
      <c r="CG5" s="765"/>
      <c r="CH5" s="769" t="s">
        <v>380</v>
      </c>
      <c r="CI5" s="770"/>
      <c r="CJ5" s="770"/>
      <c r="CK5" s="770"/>
      <c r="CL5" s="771"/>
      <c r="CM5" s="769" t="s">
        <v>381</v>
      </c>
      <c r="CN5" s="770"/>
      <c r="CO5" s="770"/>
      <c r="CP5" s="770"/>
      <c r="CQ5" s="771"/>
      <c r="CR5" s="769" t="s">
        <v>382</v>
      </c>
      <c r="CS5" s="770"/>
      <c r="CT5" s="770"/>
      <c r="CU5" s="770"/>
      <c r="CV5" s="771"/>
      <c r="CW5" s="769" t="s">
        <v>383</v>
      </c>
      <c r="CX5" s="770"/>
      <c r="CY5" s="770"/>
      <c r="CZ5" s="770"/>
      <c r="DA5" s="771"/>
      <c r="DB5" s="769" t="s">
        <v>384</v>
      </c>
      <c r="DC5" s="770"/>
      <c r="DD5" s="770"/>
      <c r="DE5" s="770"/>
      <c r="DF5" s="771"/>
      <c r="DG5" s="799" t="s">
        <v>385</v>
      </c>
      <c r="DH5" s="800"/>
      <c r="DI5" s="800"/>
      <c r="DJ5" s="800"/>
      <c r="DK5" s="801"/>
      <c r="DL5" s="799" t="s">
        <v>386</v>
      </c>
      <c r="DM5" s="800"/>
      <c r="DN5" s="800"/>
      <c r="DO5" s="800"/>
      <c r="DP5" s="801"/>
      <c r="DQ5" s="769" t="s">
        <v>387</v>
      </c>
      <c r="DR5" s="770"/>
      <c r="DS5" s="770"/>
      <c r="DT5" s="770"/>
      <c r="DU5" s="771"/>
      <c r="DV5" s="769" t="s">
        <v>378</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388</v>
      </c>
      <c r="C7" s="786"/>
      <c r="D7" s="786"/>
      <c r="E7" s="786"/>
      <c r="F7" s="786"/>
      <c r="G7" s="786"/>
      <c r="H7" s="786"/>
      <c r="I7" s="786"/>
      <c r="J7" s="786"/>
      <c r="K7" s="786"/>
      <c r="L7" s="786"/>
      <c r="M7" s="786"/>
      <c r="N7" s="786"/>
      <c r="O7" s="786"/>
      <c r="P7" s="787"/>
      <c r="Q7" s="788">
        <v>18612</v>
      </c>
      <c r="R7" s="789"/>
      <c r="S7" s="789"/>
      <c r="T7" s="789"/>
      <c r="U7" s="789"/>
      <c r="V7" s="789">
        <v>17897</v>
      </c>
      <c r="W7" s="789"/>
      <c r="X7" s="789"/>
      <c r="Y7" s="789"/>
      <c r="Z7" s="789"/>
      <c r="AA7" s="789">
        <v>715</v>
      </c>
      <c r="AB7" s="789"/>
      <c r="AC7" s="789"/>
      <c r="AD7" s="789"/>
      <c r="AE7" s="790"/>
      <c r="AF7" s="791">
        <v>625</v>
      </c>
      <c r="AG7" s="792"/>
      <c r="AH7" s="792"/>
      <c r="AI7" s="792"/>
      <c r="AJ7" s="793"/>
      <c r="AK7" s="794">
        <v>368</v>
      </c>
      <c r="AL7" s="795"/>
      <c r="AM7" s="795"/>
      <c r="AN7" s="795"/>
      <c r="AO7" s="795"/>
      <c r="AP7" s="795">
        <v>15084</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570</v>
      </c>
      <c r="BT7" s="783"/>
      <c r="BU7" s="783"/>
      <c r="BV7" s="783"/>
      <c r="BW7" s="783"/>
      <c r="BX7" s="783"/>
      <c r="BY7" s="783"/>
      <c r="BZ7" s="783"/>
      <c r="CA7" s="783"/>
      <c r="CB7" s="783"/>
      <c r="CC7" s="783"/>
      <c r="CD7" s="783"/>
      <c r="CE7" s="783"/>
      <c r="CF7" s="783"/>
      <c r="CG7" s="798"/>
      <c r="CH7" s="779">
        <v>31</v>
      </c>
      <c r="CI7" s="780"/>
      <c r="CJ7" s="780"/>
      <c r="CK7" s="780"/>
      <c r="CL7" s="781"/>
      <c r="CM7" s="779">
        <v>857</v>
      </c>
      <c r="CN7" s="780"/>
      <c r="CO7" s="780"/>
      <c r="CP7" s="780"/>
      <c r="CQ7" s="781"/>
      <c r="CR7" s="779">
        <v>20</v>
      </c>
      <c r="CS7" s="780"/>
      <c r="CT7" s="780"/>
      <c r="CU7" s="780"/>
      <c r="CV7" s="781"/>
      <c r="CW7" s="779" t="s">
        <v>584</v>
      </c>
      <c r="CX7" s="780"/>
      <c r="CY7" s="780"/>
      <c r="CZ7" s="780"/>
      <c r="DA7" s="781"/>
      <c r="DB7" s="779" t="s">
        <v>584</v>
      </c>
      <c r="DC7" s="780"/>
      <c r="DD7" s="780"/>
      <c r="DE7" s="780"/>
      <c r="DF7" s="781"/>
      <c r="DG7" s="779" t="s">
        <v>584</v>
      </c>
      <c r="DH7" s="780"/>
      <c r="DI7" s="780"/>
      <c r="DJ7" s="780"/>
      <c r="DK7" s="781"/>
      <c r="DL7" s="779" t="s">
        <v>584</v>
      </c>
      <c r="DM7" s="780"/>
      <c r="DN7" s="780"/>
      <c r="DO7" s="780"/>
      <c r="DP7" s="781"/>
      <c r="DQ7" s="779" t="s">
        <v>584</v>
      </c>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571</v>
      </c>
      <c r="BT8" s="810"/>
      <c r="BU8" s="810"/>
      <c r="BV8" s="810"/>
      <c r="BW8" s="810"/>
      <c r="BX8" s="810"/>
      <c r="BY8" s="810"/>
      <c r="BZ8" s="810"/>
      <c r="CA8" s="810"/>
      <c r="CB8" s="810"/>
      <c r="CC8" s="810"/>
      <c r="CD8" s="810"/>
      <c r="CE8" s="810"/>
      <c r="CF8" s="810"/>
      <c r="CG8" s="811"/>
      <c r="CH8" s="812">
        <v>2</v>
      </c>
      <c r="CI8" s="813"/>
      <c r="CJ8" s="813"/>
      <c r="CK8" s="813"/>
      <c r="CL8" s="814"/>
      <c r="CM8" s="812">
        <v>157</v>
      </c>
      <c r="CN8" s="813"/>
      <c r="CO8" s="813"/>
      <c r="CP8" s="813"/>
      <c r="CQ8" s="814"/>
      <c r="CR8" s="812">
        <v>50</v>
      </c>
      <c r="CS8" s="813"/>
      <c r="CT8" s="813"/>
      <c r="CU8" s="813"/>
      <c r="CV8" s="814"/>
      <c r="CW8" s="812">
        <v>0</v>
      </c>
      <c r="CX8" s="813"/>
      <c r="CY8" s="813"/>
      <c r="CZ8" s="813"/>
      <c r="DA8" s="814"/>
      <c r="DB8" s="812" t="s">
        <v>584</v>
      </c>
      <c r="DC8" s="813"/>
      <c r="DD8" s="813"/>
      <c r="DE8" s="813"/>
      <c r="DF8" s="814"/>
      <c r="DG8" s="812" t="s">
        <v>584</v>
      </c>
      <c r="DH8" s="813"/>
      <c r="DI8" s="813"/>
      <c r="DJ8" s="813"/>
      <c r="DK8" s="814"/>
      <c r="DL8" s="812" t="s">
        <v>584</v>
      </c>
      <c r="DM8" s="813"/>
      <c r="DN8" s="813"/>
      <c r="DO8" s="813"/>
      <c r="DP8" s="814"/>
      <c r="DQ8" s="812" t="s">
        <v>584</v>
      </c>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572</v>
      </c>
      <c r="BT9" s="810"/>
      <c r="BU9" s="810"/>
      <c r="BV9" s="810"/>
      <c r="BW9" s="810"/>
      <c r="BX9" s="810"/>
      <c r="BY9" s="810"/>
      <c r="BZ9" s="810"/>
      <c r="CA9" s="810"/>
      <c r="CB9" s="810"/>
      <c r="CC9" s="810"/>
      <c r="CD9" s="810"/>
      <c r="CE9" s="810"/>
      <c r="CF9" s="810"/>
      <c r="CG9" s="811"/>
      <c r="CH9" s="812">
        <v>-21</v>
      </c>
      <c r="CI9" s="813"/>
      <c r="CJ9" s="813"/>
      <c r="CK9" s="813"/>
      <c r="CL9" s="814"/>
      <c r="CM9" s="812">
        <v>7</v>
      </c>
      <c r="CN9" s="813"/>
      <c r="CO9" s="813"/>
      <c r="CP9" s="813"/>
      <c r="CQ9" s="814"/>
      <c r="CR9" s="812">
        <v>12</v>
      </c>
      <c r="CS9" s="813"/>
      <c r="CT9" s="813"/>
      <c r="CU9" s="813"/>
      <c r="CV9" s="814"/>
      <c r="CW9" s="812">
        <v>78</v>
      </c>
      <c r="CX9" s="813"/>
      <c r="CY9" s="813"/>
      <c r="CZ9" s="813"/>
      <c r="DA9" s="814"/>
      <c r="DB9" s="812" t="s">
        <v>584</v>
      </c>
      <c r="DC9" s="813"/>
      <c r="DD9" s="813"/>
      <c r="DE9" s="813"/>
      <c r="DF9" s="814"/>
      <c r="DG9" s="812" t="s">
        <v>584</v>
      </c>
      <c r="DH9" s="813"/>
      <c r="DI9" s="813"/>
      <c r="DJ9" s="813"/>
      <c r="DK9" s="814"/>
      <c r="DL9" s="812" t="s">
        <v>584</v>
      </c>
      <c r="DM9" s="813"/>
      <c r="DN9" s="813"/>
      <c r="DO9" s="813"/>
      <c r="DP9" s="814"/>
      <c r="DQ9" s="812" t="s">
        <v>584</v>
      </c>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389</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390</v>
      </c>
      <c r="B23" s="825" t="s">
        <v>391</v>
      </c>
      <c r="C23" s="826"/>
      <c r="D23" s="826"/>
      <c r="E23" s="826"/>
      <c r="F23" s="826"/>
      <c r="G23" s="826"/>
      <c r="H23" s="826"/>
      <c r="I23" s="826"/>
      <c r="J23" s="826"/>
      <c r="K23" s="826"/>
      <c r="L23" s="826"/>
      <c r="M23" s="826"/>
      <c r="N23" s="826"/>
      <c r="O23" s="826"/>
      <c r="P23" s="827"/>
      <c r="Q23" s="828">
        <v>18607</v>
      </c>
      <c r="R23" s="829"/>
      <c r="S23" s="829"/>
      <c r="T23" s="829"/>
      <c r="U23" s="829"/>
      <c r="V23" s="829">
        <v>17893</v>
      </c>
      <c r="W23" s="829"/>
      <c r="X23" s="829"/>
      <c r="Y23" s="829"/>
      <c r="Z23" s="829"/>
      <c r="AA23" s="829">
        <v>715</v>
      </c>
      <c r="AB23" s="829"/>
      <c r="AC23" s="829"/>
      <c r="AD23" s="829"/>
      <c r="AE23" s="830"/>
      <c r="AF23" s="831">
        <v>625</v>
      </c>
      <c r="AG23" s="829"/>
      <c r="AH23" s="829"/>
      <c r="AI23" s="829"/>
      <c r="AJ23" s="832"/>
      <c r="AK23" s="833"/>
      <c r="AL23" s="834"/>
      <c r="AM23" s="834"/>
      <c r="AN23" s="834"/>
      <c r="AO23" s="834"/>
      <c r="AP23" s="829">
        <v>15084</v>
      </c>
      <c r="AQ23" s="829"/>
      <c r="AR23" s="829"/>
      <c r="AS23" s="829"/>
      <c r="AT23" s="829"/>
      <c r="AU23" s="845"/>
      <c r="AV23" s="845"/>
      <c r="AW23" s="845"/>
      <c r="AX23" s="845"/>
      <c r="AY23" s="846"/>
      <c r="AZ23" s="847" t="s">
        <v>129</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392</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393</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371</v>
      </c>
      <c r="B26" s="764"/>
      <c r="C26" s="764"/>
      <c r="D26" s="764"/>
      <c r="E26" s="764"/>
      <c r="F26" s="764"/>
      <c r="G26" s="764"/>
      <c r="H26" s="764"/>
      <c r="I26" s="764"/>
      <c r="J26" s="764"/>
      <c r="K26" s="764"/>
      <c r="L26" s="764"/>
      <c r="M26" s="764"/>
      <c r="N26" s="764"/>
      <c r="O26" s="764"/>
      <c r="P26" s="765"/>
      <c r="Q26" s="769" t="s">
        <v>394</v>
      </c>
      <c r="R26" s="770"/>
      <c r="S26" s="770"/>
      <c r="T26" s="770"/>
      <c r="U26" s="771"/>
      <c r="V26" s="769" t="s">
        <v>395</v>
      </c>
      <c r="W26" s="770"/>
      <c r="X26" s="770"/>
      <c r="Y26" s="770"/>
      <c r="Z26" s="771"/>
      <c r="AA26" s="769" t="s">
        <v>396</v>
      </c>
      <c r="AB26" s="770"/>
      <c r="AC26" s="770"/>
      <c r="AD26" s="770"/>
      <c r="AE26" s="770"/>
      <c r="AF26" s="850" t="s">
        <v>397</v>
      </c>
      <c r="AG26" s="851"/>
      <c r="AH26" s="851"/>
      <c r="AI26" s="851"/>
      <c r="AJ26" s="852"/>
      <c r="AK26" s="770" t="s">
        <v>398</v>
      </c>
      <c r="AL26" s="770"/>
      <c r="AM26" s="770"/>
      <c r="AN26" s="770"/>
      <c r="AO26" s="771"/>
      <c r="AP26" s="769" t="s">
        <v>399</v>
      </c>
      <c r="AQ26" s="770"/>
      <c r="AR26" s="770"/>
      <c r="AS26" s="770"/>
      <c r="AT26" s="771"/>
      <c r="AU26" s="769" t="s">
        <v>400</v>
      </c>
      <c r="AV26" s="770"/>
      <c r="AW26" s="770"/>
      <c r="AX26" s="770"/>
      <c r="AY26" s="771"/>
      <c r="AZ26" s="769" t="s">
        <v>401</v>
      </c>
      <c r="BA26" s="770"/>
      <c r="BB26" s="770"/>
      <c r="BC26" s="770"/>
      <c r="BD26" s="771"/>
      <c r="BE26" s="769" t="s">
        <v>378</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402</v>
      </c>
      <c r="C28" s="786"/>
      <c r="D28" s="786"/>
      <c r="E28" s="786"/>
      <c r="F28" s="786"/>
      <c r="G28" s="786"/>
      <c r="H28" s="786"/>
      <c r="I28" s="786"/>
      <c r="J28" s="786"/>
      <c r="K28" s="786"/>
      <c r="L28" s="786"/>
      <c r="M28" s="786"/>
      <c r="N28" s="786"/>
      <c r="O28" s="786"/>
      <c r="P28" s="787"/>
      <c r="Q28" s="858">
        <v>3023</v>
      </c>
      <c r="R28" s="859"/>
      <c r="S28" s="859"/>
      <c r="T28" s="859"/>
      <c r="U28" s="859"/>
      <c r="V28" s="859">
        <v>2991</v>
      </c>
      <c r="W28" s="859"/>
      <c r="X28" s="859"/>
      <c r="Y28" s="859"/>
      <c r="Z28" s="859"/>
      <c r="AA28" s="859">
        <v>32</v>
      </c>
      <c r="AB28" s="859"/>
      <c r="AC28" s="859"/>
      <c r="AD28" s="859"/>
      <c r="AE28" s="860"/>
      <c r="AF28" s="861">
        <v>32</v>
      </c>
      <c r="AG28" s="859"/>
      <c r="AH28" s="859"/>
      <c r="AI28" s="859"/>
      <c r="AJ28" s="862"/>
      <c r="AK28" s="863">
        <v>224</v>
      </c>
      <c r="AL28" s="864"/>
      <c r="AM28" s="864"/>
      <c r="AN28" s="864"/>
      <c r="AO28" s="864"/>
      <c r="AP28" s="864" t="s">
        <v>573</v>
      </c>
      <c r="AQ28" s="864"/>
      <c r="AR28" s="864"/>
      <c r="AS28" s="864"/>
      <c r="AT28" s="864"/>
      <c r="AU28" s="864" t="s">
        <v>573</v>
      </c>
      <c r="AV28" s="864"/>
      <c r="AW28" s="864"/>
      <c r="AX28" s="864"/>
      <c r="AY28" s="864"/>
      <c r="AZ28" s="865" t="s">
        <v>573</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403</v>
      </c>
      <c r="C29" s="817"/>
      <c r="D29" s="817"/>
      <c r="E29" s="817"/>
      <c r="F29" s="817"/>
      <c r="G29" s="817"/>
      <c r="H29" s="817"/>
      <c r="I29" s="817"/>
      <c r="J29" s="817"/>
      <c r="K29" s="817"/>
      <c r="L29" s="817"/>
      <c r="M29" s="817"/>
      <c r="N29" s="817"/>
      <c r="O29" s="817"/>
      <c r="P29" s="818"/>
      <c r="Q29" s="819">
        <v>3668</v>
      </c>
      <c r="R29" s="820"/>
      <c r="S29" s="820"/>
      <c r="T29" s="820"/>
      <c r="U29" s="820"/>
      <c r="V29" s="820">
        <v>3577</v>
      </c>
      <c r="W29" s="820"/>
      <c r="X29" s="820"/>
      <c r="Y29" s="820"/>
      <c r="Z29" s="820"/>
      <c r="AA29" s="820">
        <v>91</v>
      </c>
      <c r="AB29" s="820"/>
      <c r="AC29" s="820"/>
      <c r="AD29" s="820"/>
      <c r="AE29" s="821"/>
      <c r="AF29" s="822">
        <v>91</v>
      </c>
      <c r="AG29" s="823"/>
      <c r="AH29" s="823"/>
      <c r="AI29" s="823"/>
      <c r="AJ29" s="824"/>
      <c r="AK29" s="870">
        <v>578</v>
      </c>
      <c r="AL29" s="866"/>
      <c r="AM29" s="866"/>
      <c r="AN29" s="866"/>
      <c r="AO29" s="866"/>
      <c r="AP29" s="866" t="s">
        <v>573</v>
      </c>
      <c r="AQ29" s="866"/>
      <c r="AR29" s="866"/>
      <c r="AS29" s="866"/>
      <c r="AT29" s="866"/>
      <c r="AU29" s="866" t="s">
        <v>573</v>
      </c>
      <c r="AV29" s="866"/>
      <c r="AW29" s="866"/>
      <c r="AX29" s="866"/>
      <c r="AY29" s="866"/>
      <c r="AZ29" s="867" t="s">
        <v>573</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404</v>
      </c>
      <c r="C30" s="817"/>
      <c r="D30" s="817"/>
      <c r="E30" s="817"/>
      <c r="F30" s="817"/>
      <c r="G30" s="817"/>
      <c r="H30" s="817"/>
      <c r="I30" s="817"/>
      <c r="J30" s="817"/>
      <c r="K30" s="817"/>
      <c r="L30" s="817"/>
      <c r="M30" s="817"/>
      <c r="N30" s="817"/>
      <c r="O30" s="817"/>
      <c r="P30" s="818"/>
      <c r="Q30" s="819">
        <v>432</v>
      </c>
      <c r="R30" s="820"/>
      <c r="S30" s="820"/>
      <c r="T30" s="820"/>
      <c r="U30" s="820"/>
      <c r="V30" s="820">
        <v>431</v>
      </c>
      <c r="W30" s="820"/>
      <c r="X30" s="820"/>
      <c r="Y30" s="820"/>
      <c r="Z30" s="820"/>
      <c r="AA30" s="820">
        <v>1</v>
      </c>
      <c r="AB30" s="820"/>
      <c r="AC30" s="820"/>
      <c r="AD30" s="820"/>
      <c r="AE30" s="821"/>
      <c r="AF30" s="822">
        <v>1</v>
      </c>
      <c r="AG30" s="823"/>
      <c r="AH30" s="823"/>
      <c r="AI30" s="823"/>
      <c r="AJ30" s="824"/>
      <c r="AK30" s="870">
        <v>108</v>
      </c>
      <c r="AL30" s="866"/>
      <c r="AM30" s="866"/>
      <c r="AN30" s="866"/>
      <c r="AO30" s="866"/>
      <c r="AP30" s="866" t="s">
        <v>573</v>
      </c>
      <c r="AQ30" s="866"/>
      <c r="AR30" s="866"/>
      <c r="AS30" s="866"/>
      <c r="AT30" s="866"/>
      <c r="AU30" s="866" t="s">
        <v>573</v>
      </c>
      <c r="AV30" s="866"/>
      <c r="AW30" s="866"/>
      <c r="AX30" s="866"/>
      <c r="AY30" s="866"/>
      <c r="AZ30" s="867" t="s">
        <v>573</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405</v>
      </c>
      <c r="C31" s="817"/>
      <c r="D31" s="817"/>
      <c r="E31" s="817"/>
      <c r="F31" s="817"/>
      <c r="G31" s="817"/>
      <c r="H31" s="817"/>
      <c r="I31" s="817"/>
      <c r="J31" s="817"/>
      <c r="K31" s="817"/>
      <c r="L31" s="817"/>
      <c r="M31" s="817"/>
      <c r="N31" s="817"/>
      <c r="O31" s="817"/>
      <c r="P31" s="818"/>
      <c r="Q31" s="819">
        <v>578</v>
      </c>
      <c r="R31" s="820"/>
      <c r="S31" s="820"/>
      <c r="T31" s="820"/>
      <c r="U31" s="820"/>
      <c r="V31" s="820">
        <v>545</v>
      </c>
      <c r="W31" s="820"/>
      <c r="X31" s="820"/>
      <c r="Y31" s="820"/>
      <c r="Z31" s="820"/>
      <c r="AA31" s="820">
        <v>33</v>
      </c>
      <c r="AB31" s="820"/>
      <c r="AC31" s="820"/>
      <c r="AD31" s="820"/>
      <c r="AE31" s="821"/>
      <c r="AF31" s="822">
        <v>835</v>
      </c>
      <c r="AG31" s="823"/>
      <c r="AH31" s="823"/>
      <c r="AI31" s="823"/>
      <c r="AJ31" s="824"/>
      <c r="AK31" s="870">
        <v>18</v>
      </c>
      <c r="AL31" s="866"/>
      <c r="AM31" s="866"/>
      <c r="AN31" s="866"/>
      <c r="AO31" s="866"/>
      <c r="AP31" s="866">
        <v>1319</v>
      </c>
      <c r="AQ31" s="866"/>
      <c r="AR31" s="866"/>
      <c r="AS31" s="866"/>
      <c r="AT31" s="866"/>
      <c r="AU31" s="866">
        <v>26</v>
      </c>
      <c r="AV31" s="866"/>
      <c r="AW31" s="866"/>
      <c r="AX31" s="866"/>
      <c r="AY31" s="866"/>
      <c r="AZ31" s="867" t="s">
        <v>573</v>
      </c>
      <c r="BA31" s="867"/>
      <c r="BB31" s="867"/>
      <c r="BC31" s="867"/>
      <c r="BD31" s="867"/>
      <c r="BE31" s="868" t="s">
        <v>406</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407</v>
      </c>
      <c r="C32" s="817"/>
      <c r="D32" s="817"/>
      <c r="E32" s="817"/>
      <c r="F32" s="817"/>
      <c r="G32" s="817"/>
      <c r="H32" s="817"/>
      <c r="I32" s="817"/>
      <c r="J32" s="817"/>
      <c r="K32" s="817"/>
      <c r="L32" s="817"/>
      <c r="M32" s="817"/>
      <c r="N32" s="817"/>
      <c r="O32" s="817"/>
      <c r="P32" s="818"/>
      <c r="Q32" s="819">
        <v>1167</v>
      </c>
      <c r="R32" s="820"/>
      <c r="S32" s="820"/>
      <c r="T32" s="820"/>
      <c r="U32" s="820"/>
      <c r="V32" s="820">
        <v>1108</v>
      </c>
      <c r="W32" s="820"/>
      <c r="X32" s="820"/>
      <c r="Y32" s="820"/>
      <c r="Z32" s="820"/>
      <c r="AA32" s="820">
        <v>59</v>
      </c>
      <c r="AB32" s="820"/>
      <c r="AC32" s="820"/>
      <c r="AD32" s="820"/>
      <c r="AE32" s="821"/>
      <c r="AF32" s="822">
        <v>210</v>
      </c>
      <c r="AG32" s="823"/>
      <c r="AH32" s="823"/>
      <c r="AI32" s="823"/>
      <c r="AJ32" s="824"/>
      <c r="AK32" s="870">
        <v>430</v>
      </c>
      <c r="AL32" s="866"/>
      <c r="AM32" s="866"/>
      <c r="AN32" s="866"/>
      <c r="AO32" s="866"/>
      <c r="AP32" s="866">
        <v>10732</v>
      </c>
      <c r="AQ32" s="866"/>
      <c r="AR32" s="866"/>
      <c r="AS32" s="866"/>
      <c r="AT32" s="866"/>
      <c r="AU32" s="866">
        <v>6514</v>
      </c>
      <c r="AV32" s="866"/>
      <c r="AW32" s="866"/>
      <c r="AX32" s="866"/>
      <c r="AY32" s="866"/>
      <c r="AZ32" s="867" t="s">
        <v>573</v>
      </c>
      <c r="BA32" s="867"/>
      <c r="BB32" s="867"/>
      <c r="BC32" s="867"/>
      <c r="BD32" s="867"/>
      <c r="BE32" s="868" t="s">
        <v>406</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408</v>
      </c>
      <c r="C33" s="817"/>
      <c r="D33" s="817"/>
      <c r="E33" s="817"/>
      <c r="F33" s="817"/>
      <c r="G33" s="817"/>
      <c r="H33" s="817"/>
      <c r="I33" s="817"/>
      <c r="J33" s="817"/>
      <c r="K33" s="817"/>
      <c r="L33" s="817"/>
      <c r="M33" s="817"/>
      <c r="N33" s="817"/>
      <c r="O33" s="817"/>
      <c r="P33" s="818"/>
      <c r="Q33" s="819">
        <v>482</v>
      </c>
      <c r="R33" s="820"/>
      <c r="S33" s="820"/>
      <c r="T33" s="820"/>
      <c r="U33" s="820"/>
      <c r="V33" s="820">
        <v>466</v>
      </c>
      <c r="W33" s="820"/>
      <c r="X33" s="820"/>
      <c r="Y33" s="820"/>
      <c r="Z33" s="820"/>
      <c r="AA33" s="820">
        <v>16</v>
      </c>
      <c r="AB33" s="820"/>
      <c r="AC33" s="820"/>
      <c r="AD33" s="820"/>
      <c r="AE33" s="821"/>
      <c r="AF33" s="822">
        <v>16</v>
      </c>
      <c r="AG33" s="823"/>
      <c r="AH33" s="823"/>
      <c r="AI33" s="823"/>
      <c r="AJ33" s="824"/>
      <c r="AK33" s="870">
        <v>167</v>
      </c>
      <c r="AL33" s="866"/>
      <c r="AM33" s="866"/>
      <c r="AN33" s="866"/>
      <c r="AO33" s="866"/>
      <c r="AP33" s="866">
        <v>1964</v>
      </c>
      <c r="AQ33" s="866"/>
      <c r="AR33" s="866"/>
      <c r="AS33" s="866"/>
      <c r="AT33" s="866"/>
      <c r="AU33" s="866">
        <v>1263</v>
      </c>
      <c r="AV33" s="866"/>
      <c r="AW33" s="866"/>
      <c r="AX33" s="866"/>
      <c r="AY33" s="866"/>
      <c r="AZ33" s="867" t="s">
        <v>573</v>
      </c>
      <c r="BA33" s="867"/>
      <c r="BB33" s="867"/>
      <c r="BC33" s="867"/>
      <c r="BD33" s="867"/>
      <c r="BE33" s="868" t="s">
        <v>409</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410</v>
      </c>
      <c r="C34" s="817"/>
      <c r="D34" s="817"/>
      <c r="E34" s="817"/>
      <c r="F34" s="817"/>
      <c r="G34" s="817"/>
      <c r="H34" s="817"/>
      <c r="I34" s="817"/>
      <c r="J34" s="817"/>
      <c r="K34" s="817"/>
      <c r="L34" s="817"/>
      <c r="M34" s="817"/>
      <c r="N34" s="817"/>
      <c r="O34" s="817"/>
      <c r="P34" s="818"/>
      <c r="Q34" s="819">
        <v>53</v>
      </c>
      <c r="R34" s="820"/>
      <c r="S34" s="820"/>
      <c r="T34" s="820"/>
      <c r="U34" s="820"/>
      <c r="V34" s="820">
        <v>53</v>
      </c>
      <c r="W34" s="820"/>
      <c r="X34" s="820"/>
      <c r="Y34" s="820"/>
      <c r="Z34" s="820"/>
      <c r="AA34" s="820">
        <v>0</v>
      </c>
      <c r="AB34" s="820"/>
      <c r="AC34" s="820"/>
      <c r="AD34" s="820"/>
      <c r="AE34" s="821"/>
      <c r="AF34" s="822">
        <v>0</v>
      </c>
      <c r="AG34" s="823"/>
      <c r="AH34" s="823"/>
      <c r="AI34" s="823"/>
      <c r="AJ34" s="824"/>
      <c r="AK34" s="870">
        <v>20</v>
      </c>
      <c r="AL34" s="866"/>
      <c r="AM34" s="866"/>
      <c r="AN34" s="866"/>
      <c r="AO34" s="866"/>
      <c r="AP34" s="866">
        <v>47</v>
      </c>
      <c r="AQ34" s="866"/>
      <c r="AR34" s="866"/>
      <c r="AS34" s="866"/>
      <c r="AT34" s="866"/>
      <c r="AU34" s="866">
        <v>47</v>
      </c>
      <c r="AV34" s="866"/>
      <c r="AW34" s="866"/>
      <c r="AX34" s="866"/>
      <c r="AY34" s="866"/>
      <c r="AZ34" s="867" t="s">
        <v>573</v>
      </c>
      <c r="BA34" s="867"/>
      <c r="BB34" s="867"/>
      <c r="BC34" s="867"/>
      <c r="BD34" s="867"/>
      <c r="BE34" s="868" t="s">
        <v>411</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412</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390</v>
      </c>
      <c r="B63" s="825" t="s">
        <v>413</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1186</v>
      </c>
      <c r="AG63" s="880"/>
      <c r="AH63" s="880"/>
      <c r="AI63" s="880"/>
      <c r="AJ63" s="881"/>
      <c r="AK63" s="882"/>
      <c r="AL63" s="877"/>
      <c r="AM63" s="877"/>
      <c r="AN63" s="877"/>
      <c r="AO63" s="877"/>
      <c r="AP63" s="880">
        <v>14062</v>
      </c>
      <c r="AQ63" s="880"/>
      <c r="AR63" s="880"/>
      <c r="AS63" s="880"/>
      <c r="AT63" s="880"/>
      <c r="AU63" s="880">
        <v>7851</v>
      </c>
      <c r="AV63" s="880"/>
      <c r="AW63" s="880"/>
      <c r="AX63" s="880"/>
      <c r="AY63" s="880"/>
      <c r="AZ63" s="884"/>
      <c r="BA63" s="884"/>
      <c r="BB63" s="884"/>
      <c r="BC63" s="884"/>
      <c r="BD63" s="884"/>
      <c r="BE63" s="885"/>
      <c r="BF63" s="885"/>
      <c r="BG63" s="885"/>
      <c r="BH63" s="885"/>
      <c r="BI63" s="886"/>
      <c r="BJ63" s="887" t="s">
        <v>129</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415</v>
      </c>
      <c r="B66" s="764"/>
      <c r="C66" s="764"/>
      <c r="D66" s="764"/>
      <c r="E66" s="764"/>
      <c r="F66" s="764"/>
      <c r="G66" s="764"/>
      <c r="H66" s="764"/>
      <c r="I66" s="764"/>
      <c r="J66" s="764"/>
      <c r="K66" s="764"/>
      <c r="L66" s="764"/>
      <c r="M66" s="764"/>
      <c r="N66" s="764"/>
      <c r="O66" s="764"/>
      <c r="P66" s="765"/>
      <c r="Q66" s="769" t="s">
        <v>394</v>
      </c>
      <c r="R66" s="770"/>
      <c r="S66" s="770"/>
      <c r="T66" s="770"/>
      <c r="U66" s="771"/>
      <c r="V66" s="769" t="s">
        <v>395</v>
      </c>
      <c r="W66" s="770"/>
      <c r="X66" s="770"/>
      <c r="Y66" s="770"/>
      <c r="Z66" s="771"/>
      <c r="AA66" s="769" t="s">
        <v>416</v>
      </c>
      <c r="AB66" s="770"/>
      <c r="AC66" s="770"/>
      <c r="AD66" s="770"/>
      <c r="AE66" s="771"/>
      <c r="AF66" s="890" t="s">
        <v>397</v>
      </c>
      <c r="AG66" s="851"/>
      <c r="AH66" s="851"/>
      <c r="AI66" s="851"/>
      <c r="AJ66" s="891"/>
      <c r="AK66" s="769" t="s">
        <v>398</v>
      </c>
      <c r="AL66" s="764"/>
      <c r="AM66" s="764"/>
      <c r="AN66" s="764"/>
      <c r="AO66" s="765"/>
      <c r="AP66" s="769" t="s">
        <v>417</v>
      </c>
      <c r="AQ66" s="770"/>
      <c r="AR66" s="770"/>
      <c r="AS66" s="770"/>
      <c r="AT66" s="771"/>
      <c r="AU66" s="769" t="s">
        <v>418</v>
      </c>
      <c r="AV66" s="770"/>
      <c r="AW66" s="770"/>
      <c r="AX66" s="770"/>
      <c r="AY66" s="771"/>
      <c r="AZ66" s="769" t="s">
        <v>378</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574</v>
      </c>
      <c r="C68" s="906"/>
      <c r="D68" s="906"/>
      <c r="E68" s="906"/>
      <c r="F68" s="906"/>
      <c r="G68" s="906"/>
      <c r="H68" s="906"/>
      <c r="I68" s="906"/>
      <c r="J68" s="906"/>
      <c r="K68" s="906"/>
      <c r="L68" s="906"/>
      <c r="M68" s="906"/>
      <c r="N68" s="906"/>
      <c r="O68" s="906"/>
      <c r="P68" s="907"/>
      <c r="Q68" s="908">
        <v>10967</v>
      </c>
      <c r="R68" s="902"/>
      <c r="S68" s="902"/>
      <c r="T68" s="902"/>
      <c r="U68" s="902"/>
      <c r="V68" s="902">
        <v>10529</v>
      </c>
      <c r="W68" s="902"/>
      <c r="X68" s="902"/>
      <c r="Y68" s="902"/>
      <c r="Z68" s="902"/>
      <c r="AA68" s="902">
        <v>438</v>
      </c>
      <c r="AB68" s="902"/>
      <c r="AC68" s="902"/>
      <c r="AD68" s="902"/>
      <c r="AE68" s="902"/>
      <c r="AF68" s="902">
        <v>1412</v>
      </c>
      <c r="AG68" s="902"/>
      <c r="AH68" s="902"/>
      <c r="AI68" s="902"/>
      <c r="AJ68" s="902"/>
      <c r="AK68" s="902" t="s">
        <v>590</v>
      </c>
      <c r="AL68" s="902"/>
      <c r="AM68" s="902"/>
      <c r="AN68" s="902"/>
      <c r="AO68" s="902"/>
      <c r="AP68" s="902">
        <v>7759</v>
      </c>
      <c r="AQ68" s="902"/>
      <c r="AR68" s="902"/>
      <c r="AS68" s="902"/>
      <c r="AT68" s="902"/>
      <c r="AU68" s="902">
        <v>1852</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575</v>
      </c>
      <c r="C69" s="910"/>
      <c r="D69" s="910"/>
      <c r="E69" s="910"/>
      <c r="F69" s="910"/>
      <c r="G69" s="910"/>
      <c r="H69" s="910"/>
      <c r="I69" s="910"/>
      <c r="J69" s="910"/>
      <c r="K69" s="910"/>
      <c r="L69" s="910"/>
      <c r="M69" s="910"/>
      <c r="N69" s="910"/>
      <c r="O69" s="910"/>
      <c r="P69" s="911"/>
      <c r="Q69" s="912">
        <v>1399</v>
      </c>
      <c r="R69" s="866"/>
      <c r="S69" s="866"/>
      <c r="T69" s="866"/>
      <c r="U69" s="866"/>
      <c r="V69" s="866">
        <v>1367</v>
      </c>
      <c r="W69" s="866"/>
      <c r="X69" s="866"/>
      <c r="Y69" s="866"/>
      <c r="Z69" s="866"/>
      <c r="AA69" s="866">
        <v>32</v>
      </c>
      <c r="AB69" s="866"/>
      <c r="AC69" s="866"/>
      <c r="AD69" s="866"/>
      <c r="AE69" s="866"/>
      <c r="AF69" s="866">
        <v>32</v>
      </c>
      <c r="AG69" s="866"/>
      <c r="AH69" s="866"/>
      <c r="AI69" s="866"/>
      <c r="AJ69" s="866"/>
      <c r="AK69" s="866" t="s">
        <v>590</v>
      </c>
      <c r="AL69" s="866"/>
      <c r="AM69" s="866"/>
      <c r="AN69" s="866"/>
      <c r="AO69" s="866"/>
      <c r="AP69" s="866">
        <v>459</v>
      </c>
      <c r="AQ69" s="866"/>
      <c r="AR69" s="866"/>
      <c r="AS69" s="866"/>
      <c r="AT69" s="866"/>
      <c r="AU69" s="866">
        <v>227</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576</v>
      </c>
      <c r="C70" s="910"/>
      <c r="D70" s="910"/>
      <c r="E70" s="910"/>
      <c r="F70" s="910"/>
      <c r="G70" s="910"/>
      <c r="H70" s="910"/>
      <c r="I70" s="910"/>
      <c r="J70" s="910"/>
      <c r="K70" s="910"/>
      <c r="L70" s="910"/>
      <c r="M70" s="910"/>
      <c r="N70" s="910"/>
      <c r="O70" s="910"/>
      <c r="P70" s="911"/>
      <c r="Q70" s="912">
        <v>510</v>
      </c>
      <c r="R70" s="866"/>
      <c r="S70" s="866"/>
      <c r="T70" s="866"/>
      <c r="U70" s="866"/>
      <c r="V70" s="866">
        <v>463</v>
      </c>
      <c r="W70" s="866"/>
      <c r="X70" s="866"/>
      <c r="Y70" s="866"/>
      <c r="Z70" s="866"/>
      <c r="AA70" s="866">
        <v>47</v>
      </c>
      <c r="AB70" s="866"/>
      <c r="AC70" s="866"/>
      <c r="AD70" s="866"/>
      <c r="AE70" s="866"/>
      <c r="AF70" s="866">
        <v>47</v>
      </c>
      <c r="AG70" s="866"/>
      <c r="AH70" s="866"/>
      <c r="AI70" s="866"/>
      <c r="AJ70" s="866"/>
      <c r="AK70" s="866" t="s">
        <v>590</v>
      </c>
      <c r="AL70" s="866"/>
      <c r="AM70" s="866"/>
      <c r="AN70" s="866"/>
      <c r="AO70" s="866"/>
      <c r="AP70" s="866" t="s">
        <v>583</v>
      </c>
      <c r="AQ70" s="866"/>
      <c r="AR70" s="866"/>
      <c r="AS70" s="866"/>
      <c r="AT70" s="866"/>
      <c r="AU70" s="866" t="s">
        <v>583</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577</v>
      </c>
      <c r="C71" s="910"/>
      <c r="D71" s="910"/>
      <c r="E71" s="910"/>
      <c r="F71" s="910"/>
      <c r="G71" s="910"/>
      <c r="H71" s="910"/>
      <c r="I71" s="910"/>
      <c r="J71" s="910"/>
      <c r="K71" s="910"/>
      <c r="L71" s="910"/>
      <c r="M71" s="910"/>
      <c r="N71" s="910"/>
      <c r="O71" s="910"/>
      <c r="P71" s="911"/>
      <c r="Q71" s="912">
        <v>109501</v>
      </c>
      <c r="R71" s="866"/>
      <c r="S71" s="866"/>
      <c r="T71" s="866"/>
      <c r="U71" s="866"/>
      <c r="V71" s="866">
        <v>107372</v>
      </c>
      <c r="W71" s="866"/>
      <c r="X71" s="866"/>
      <c r="Y71" s="866"/>
      <c r="Z71" s="866"/>
      <c r="AA71" s="866">
        <v>2129</v>
      </c>
      <c r="AB71" s="866"/>
      <c r="AC71" s="866"/>
      <c r="AD71" s="866"/>
      <c r="AE71" s="866"/>
      <c r="AF71" s="866">
        <v>2129</v>
      </c>
      <c r="AG71" s="866"/>
      <c r="AH71" s="866"/>
      <c r="AI71" s="866"/>
      <c r="AJ71" s="866"/>
      <c r="AK71" s="866">
        <v>311</v>
      </c>
      <c r="AL71" s="866"/>
      <c r="AM71" s="866"/>
      <c r="AN71" s="866"/>
      <c r="AO71" s="866"/>
      <c r="AP71" s="866" t="s">
        <v>583</v>
      </c>
      <c r="AQ71" s="866"/>
      <c r="AR71" s="866"/>
      <c r="AS71" s="866"/>
      <c r="AT71" s="866"/>
      <c r="AU71" s="866" t="s">
        <v>583</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578</v>
      </c>
      <c r="C72" s="910"/>
      <c r="D72" s="910"/>
      <c r="E72" s="910"/>
      <c r="F72" s="910"/>
      <c r="G72" s="910"/>
      <c r="H72" s="910"/>
      <c r="I72" s="910"/>
      <c r="J72" s="910"/>
      <c r="K72" s="910"/>
      <c r="L72" s="910"/>
      <c r="M72" s="910"/>
      <c r="N72" s="910"/>
      <c r="O72" s="910"/>
      <c r="P72" s="911"/>
      <c r="Q72" s="912">
        <v>4641</v>
      </c>
      <c r="R72" s="866"/>
      <c r="S72" s="866"/>
      <c r="T72" s="866"/>
      <c r="U72" s="866"/>
      <c r="V72" s="866">
        <v>3399</v>
      </c>
      <c r="W72" s="866"/>
      <c r="X72" s="866"/>
      <c r="Y72" s="866"/>
      <c r="Z72" s="866"/>
      <c r="AA72" s="866">
        <v>1242</v>
      </c>
      <c r="AB72" s="866"/>
      <c r="AC72" s="866"/>
      <c r="AD72" s="866"/>
      <c r="AE72" s="866"/>
      <c r="AF72" s="866">
        <v>1242</v>
      </c>
      <c r="AG72" s="866"/>
      <c r="AH72" s="866"/>
      <c r="AI72" s="866"/>
      <c r="AJ72" s="866"/>
      <c r="AK72" s="866" t="s">
        <v>590</v>
      </c>
      <c r="AL72" s="866"/>
      <c r="AM72" s="866"/>
      <c r="AN72" s="866"/>
      <c r="AO72" s="866"/>
      <c r="AP72" s="866" t="s">
        <v>583</v>
      </c>
      <c r="AQ72" s="866"/>
      <c r="AR72" s="866"/>
      <c r="AS72" s="866"/>
      <c r="AT72" s="866"/>
      <c r="AU72" s="866" t="s">
        <v>583</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579</v>
      </c>
      <c r="C73" s="910"/>
      <c r="D73" s="910"/>
      <c r="E73" s="910"/>
      <c r="F73" s="910"/>
      <c r="G73" s="910"/>
      <c r="H73" s="910"/>
      <c r="I73" s="910"/>
      <c r="J73" s="910"/>
      <c r="K73" s="910"/>
      <c r="L73" s="910"/>
      <c r="M73" s="910"/>
      <c r="N73" s="910"/>
      <c r="O73" s="910"/>
      <c r="P73" s="911"/>
      <c r="Q73" s="912">
        <v>92</v>
      </c>
      <c r="R73" s="866"/>
      <c r="S73" s="866"/>
      <c r="T73" s="866"/>
      <c r="U73" s="866"/>
      <c r="V73" s="866">
        <v>90</v>
      </c>
      <c r="W73" s="866"/>
      <c r="X73" s="866"/>
      <c r="Y73" s="866"/>
      <c r="Z73" s="866"/>
      <c r="AA73" s="866">
        <v>3</v>
      </c>
      <c r="AB73" s="866"/>
      <c r="AC73" s="866"/>
      <c r="AD73" s="866"/>
      <c r="AE73" s="866"/>
      <c r="AF73" s="866">
        <v>3</v>
      </c>
      <c r="AG73" s="866"/>
      <c r="AH73" s="866"/>
      <c r="AI73" s="866"/>
      <c r="AJ73" s="866"/>
      <c r="AK73" s="866">
        <v>20</v>
      </c>
      <c r="AL73" s="866"/>
      <c r="AM73" s="866"/>
      <c r="AN73" s="866"/>
      <c r="AO73" s="866"/>
      <c r="AP73" s="866" t="s">
        <v>583</v>
      </c>
      <c r="AQ73" s="866"/>
      <c r="AR73" s="866"/>
      <c r="AS73" s="866"/>
      <c r="AT73" s="866"/>
      <c r="AU73" s="866" t="s">
        <v>583</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580</v>
      </c>
      <c r="C74" s="910"/>
      <c r="D74" s="910"/>
      <c r="E74" s="910"/>
      <c r="F74" s="910"/>
      <c r="G74" s="910"/>
      <c r="H74" s="910"/>
      <c r="I74" s="910"/>
      <c r="J74" s="910"/>
      <c r="K74" s="910"/>
      <c r="L74" s="910"/>
      <c r="M74" s="910"/>
      <c r="N74" s="910"/>
      <c r="O74" s="910"/>
      <c r="P74" s="911"/>
      <c r="Q74" s="912">
        <v>111</v>
      </c>
      <c r="R74" s="866"/>
      <c r="S74" s="866"/>
      <c r="T74" s="866"/>
      <c r="U74" s="866"/>
      <c r="V74" s="866">
        <v>108</v>
      </c>
      <c r="W74" s="866"/>
      <c r="X74" s="866"/>
      <c r="Y74" s="866"/>
      <c r="Z74" s="866"/>
      <c r="AA74" s="866">
        <v>4</v>
      </c>
      <c r="AB74" s="866"/>
      <c r="AC74" s="866"/>
      <c r="AD74" s="866"/>
      <c r="AE74" s="866"/>
      <c r="AF74" s="866">
        <v>4</v>
      </c>
      <c r="AG74" s="866"/>
      <c r="AH74" s="866"/>
      <c r="AI74" s="866"/>
      <c r="AJ74" s="866"/>
      <c r="AK74" s="866" t="s">
        <v>590</v>
      </c>
      <c r="AL74" s="866"/>
      <c r="AM74" s="866"/>
      <c r="AN74" s="866"/>
      <c r="AO74" s="866"/>
      <c r="AP74" s="866" t="s">
        <v>583</v>
      </c>
      <c r="AQ74" s="866"/>
      <c r="AR74" s="866"/>
      <c r="AS74" s="866"/>
      <c r="AT74" s="866"/>
      <c r="AU74" s="866" t="s">
        <v>583</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581</v>
      </c>
      <c r="C75" s="910"/>
      <c r="D75" s="910"/>
      <c r="E75" s="910"/>
      <c r="F75" s="910"/>
      <c r="G75" s="910"/>
      <c r="H75" s="910"/>
      <c r="I75" s="910"/>
      <c r="J75" s="910"/>
      <c r="K75" s="910"/>
      <c r="L75" s="910"/>
      <c r="M75" s="910"/>
      <c r="N75" s="910"/>
      <c r="O75" s="910"/>
      <c r="P75" s="911"/>
      <c r="Q75" s="913">
        <v>1475</v>
      </c>
      <c r="R75" s="914"/>
      <c r="S75" s="914"/>
      <c r="T75" s="914"/>
      <c r="U75" s="870"/>
      <c r="V75" s="915">
        <v>1474</v>
      </c>
      <c r="W75" s="914"/>
      <c r="X75" s="914"/>
      <c r="Y75" s="914"/>
      <c r="Z75" s="870"/>
      <c r="AA75" s="915">
        <v>2</v>
      </c>
      <c r="AB75" s="914"/>
      <c r="AC75" s="914"/>
      <c r="AD75" s="914"/>
      <c r="AE75" s="870"/>
      <c r="AF75" s="915">
        <v>2</v>
      </c>
      <c r="AG75" s="914"/>
      <c r="AH75" s="914"/>
      <c r="AI75" s="914"/>
      <c r="AJ75" s="870"/>
      <c r="AK75" s="915">
        <v>655</v>
      </c>
      <c r="AL75" s="914"/>
      <c r="AM75" s="914"/>
      <c r="AN75" s="914"/>
      <c r="AO75" s="870"/>
      <c r="AP75" s="915" t="s">
        <v>583</v>
      </c>
      <c r="AQ75" s="914"/>
      <c r="AR75" s="914"/>
      <c r="AS75" s="914"/>
      <c r="AT75" s="870"/>
      <c r="AU75" s="915" t="s">
        <v>583</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582</v>
      </c>
      <c r="C76" s="910"/>
      <c r="D76" s="910"/>
      <c r="E76" s="910"/>
      <c r="F76" s="910"/>
      <c r="G76" s="910"/>
      <c r="H76" s="910"/>
      <c r="I76" s="910"/>
      <c r="J76" s="910"/>
      <c r="K76" s="910"/>
      <c r="L76" s="910"/>
      <c r="M76" s="910"/>
      <c r="N76" s="910"/>
      <c r="O76" s="910"/>
      <c r="P76" s="911"/>
      <c r="Q76" s="913">
        <v>6962</v>
      </c>
      <c r="R76" s="914"/>
      <c r="S76" s="914"/>
      <c r="T76" s="914"/>
      <c r="U76" s="870"/>
      <c r="V76" s="915">
        <v>6705</v>
      </c>
      <c r="W76" s="914"/>
      <c r="X76" s="914"/>
      <c r="Y76" s="914"/>
      <c r="Z76" s="870"/>
      <c r="AA76" s="915">
        <v>258</v>
      </c>
      <c r="AB76" s="914"/>
      <c r="AC76" s="914"/>
      <c r="AD76" s="914"/>
      <c r="AE76" s="870"/>
      <c r="AF76" s="915">
        <v>248</v>
      </c>
      <c r="AG76" s="914"/>
      <c r="AH76" s="914"/>
      <c r="AI76" s="914"/>
      <c r="AJ76" s="870"/>
      <c r="AK76" s="915" t="s">
        <v>590</v>
      </c>
      <c r="AL76" s="914"/>
      <c r="AM76" s="914"/>
      <c r="AN76" s="914"/>
      <c r="AO76" s="870"/>
      <c r="AP76" s="915">
        <v>6418</v>
      </c>
      <c r="AQ76" s="914"/>
      <c r="AR76" s="914"/>
      <c r="AS76" s="914"/>
      <c r="AT76" s="870"/>
      <c r="AU76" s="915">
        <v>3364</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390</v>
      </c>
      <c r="B88" s="825" t="s">
        <v>419</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5117</v>
      </c>
      <c r="AG88" s="880"/>
      <c r="AH88" s="880"/>
      <c r="AI88" s="880"/>
      <c r="AJ88" s="880"/>
      <c r="AK88" s="877"/>
      <c r="AL88" s="877"/>
      <c r="AM88" s="877"/>
      <c r="AN88" s="877"/>
      <c r="AO88" s="877"/>
      <c r="AP88" s="880">
        <v>14636</v>
      </c>
      <c r="AQ88" s="880"/>
      <c r="AR88" s="880"/>
      <c r="AS88" s="880"/>
      <c r="AT88" s="880"/>
      <c r="AU88" s="880">
        <v>5443</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825" t="s">
        <v>420</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82</v>
      </c>
      <c r="CS102" s="888"/>
      <c r="CT102" s="888"/>
      <c r="CU102" s="888"/>
      <c r="CV102" s="927"/>
      <c r="CW102" s="926">
        <v>78</v>
      </c>
      <c r="CX102" s="888"/>
      <c r="CY102" s="888"/>
      <c r="CZ102" s="888"/>
      <c r="DA102" s="927"/>
      <c r="DB102" s="926" t="s">
        <v>584</v>
      </c>
      <c r="DC102" s="888"/>
      <c r="DD102" s="888"/>
      <c r="DE102" s="888"/>
      <c r="DF102" s="927"/>
      <c r="DG102" s="926" t="s">
        <v>584</v>
      </c>
      <c r="DH102" s="888"/>
      <c r="DI102" s="888"/>
      <c r="DJ102" s="888"/>
      <c r="DK102" s="927"/>
      <c r="DL102" s="926" t="s">
        <v>584</v>
      </c>
      <c r="DM102" s="888"/>
      <c r="DN102" s="888"/>
      <c r="DO102" s="888"/>
      <c r="DP102" s="927"/>
      <c r="DQ102" s="926" t="s">
        <v>584</v>
      </c>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425</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426</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427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428</v>
      </c>
      <c r="AB109" s="929"/>
      <c r="AC109" s="929"/>
      <c r="AD109" s="929"/>
      <c r="AE109" s="930"/>
      <c r="AF109" s="928" t="s">
        <v>429</v>
      </c>
      <c r="AG109" s="929"/>
      <c r="AH109" s="929"/>
      <c r="AI109" s="929"/>
      <c r="AJ109" s="930"/>
      <c r="AK109" s="928" t="s">
        <v>307</v>
      </c>
      <c r="AL109" s="929"/>
      <c r="AM109" s="929"/>
      <c r="AN109" s="929"/>
      <c r="AO109" s="930"/>
      <c r="AP109" s="928" t="s">
        <v>430</v>
      </c>
      <c r="AQ109" s="929"/>
      <c r="AR109" s="929"/>
      <c r="AS109" s="929"/>
      <c r="AT109" s="931"/>
      <c r="AU109" s="948" t="s">
        <v>427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428</v>
      </c>
      <c r="BR109" s="929"/>
      <c r="BS109" s="929"/>
      <c r="BT109" s="929"/>
      <c r="BU109" s="930"/>
      <c r="BV109" s="928" t="s">
        <v>429</v>
      </c>
      <c r="BW109" s="929"/>
      <c r="BX109" s="929"/>
      <c r="BY109" s="929"/>
      <c r="BZ109" s="930"/>
      <c r="CA109" s="928" t="s">
        <v>307</v>
      </c>
      <c r="CB109" s="929"/>
      <c r="CC109" s="929"/>
      <c r="CD109" s="929"/>
      <c r="CE109" s="930"/>
      <c r="CF109" s="949" t="s">
        <v>430</v>
      </c>
      <c r="CG109" s="949"/>
      <c r="CH109" s="949"/>
      <c r="CI109" s="949"/>
      <c r="CJ109" s="949"/>
      <c r="CK109" s="928" t="s">
        <v>431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428</v>
      </c>
      <c r="DH109" s="929"/>
      <c r="DI109" s="929"/>
      <c r="DJ109" s="929"/>
      <c r="DK109" s="930"/>
      <c r="DL109" s="928" t="s">
        <v>429</v>
      </c>
      <c r="DM109" s="929"/>
      <c r="DN109" s="929"/>
      <c r="DO109" s="929"/>
      <c r="DP109" s="930"/>
      <c r="DQ109" s="928" t="s">
        <v>307</v>
      </c>
      <c r="DR109" s="929"/>
      <c r="DS109" s="929"/>
      <c r="DT109" s="929"/>
      <c r="DU109" s="930"/>
      <c r="DV109" s="928" t="s">
        <v>430</v>
      </c>
      <c r="DW109" s="929"/>
      <c r="DX109" s="929"/>
      <c r="DY109" s="929"/>
      <c r="DZ109" s="931"/>
    </row>
    <row r="110" spans="1:131" s="230" customFormat="1" ht="26.25" customHeight="1" x14ac:dyDescent="0.2">
      <c r="A110" s="932" t="s">
        <v>432</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1722928</v>
      </c>
      <c r="AB110" s="936"/>
      <c r="AC110" s="936"/>
      <c r="AD110" s="936"/>
      <c r="AE110" s="937"/>
      <c r="AF110" s="938">
        <v>1733764</v>
      </c>
      <c r="AG110" s="936"/>
      <c r="AH110" s="936"/>
      <c r="AI110" s="936"/>
      <c r="AJ110" s="937"/>
      <c r="AK110" s="938">
        <v>1719558</v>
      </c>
      <c r="AL110" s="936"/>
      <c r="AM110" s="936"/>
      <c r="AN110" s="936"/>
      <c r="AO110" s="937"/>
      <c r="AP110" s="939">
        <v>21.7</v>
      </c>
      <c r="AQ110" s="940"/>
      <c r="AR110" s="940"/>
      <c r="AS110" s="940"/>
      <c r="AT110" s="941"/>
      <c r="AU110" s="942" t="s">
        <v>74</v>
      </c>
      <c r="AV110" s="943"/>
      <c r="AW110" s="943"/>
      <c r="AX110" s="943"/>
      <c r="AY110" s="943"/>
      <c r="AZ110" s="965" t="s">
        <v>433</v>
      </c>
      <c r="BA110" s="933"/>
      <c r="BB110" s="933"/>
      <c r="BC110" s="933"/>
      <c r="BD110" s="933"/>
      <c r="BE110" s="933"/>
      <c r="BF110" s="933"/>
      <c r="BG110" s="933"/>
      <c r="BH110" s="933"/>
      <c r="BI110" s="933"/>
      <c r="BJ110" s="933"/>
      <c r="BK110" s="933"/>
      <c r="BL110" s="933"/>
      <c r="BM110" s="933"/>
      <c r="BN110" s="933"/>
      <c r="BO110" s="933"/>
      <c r="BP110" s="934"/>
      <c r="BQ110" s="966">
        <v>15922381</v>
      </c>
      <c r="BR110" s="967"/>
      <c r="BS110" s="967"/>
      <c r="BT110" s="967"/>
      <c r="BU110" s="967"/>
      <c r="BV110" s="967">
        <v>15825768</v>
      </c>
      <c r="BW110" s="967"/>
      <c r="BX110" s="967"/>
      <c r="BY110" s="967"/>
      <c r="BZ110" s="967"/>
      <c r="CA110" s="967">
        <v>15084365</v>
      </c>
      <c r="CB110" s="967"/>
      <c r="CC110" s="967"/>
      <c r="CD110" s="967"/>
      <c r="CE110" s="967"/>
      <c r="CF110" s="980">
        <v>190.1</v>
      </c>
      <c r="CG110" s="981"/>
      <c r="CH110" s="981"/>
      <c r="CI110" s="981"/>
      <c r="CJ110" s="981"/>
      <c r="CK110" s="982" t="s">
        <v>434</v>
      </c>
      <c r="CL110" s="983"/>
      <c r="CM110" s="965" t="s">
        <v>435</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129</v>
      </c>
      <c r="DH110" s="967"/>
      <c r="DI110" s="967"/>
      <c r="DJ110" s="967"/>
      <c r="DK110" s="967"/>
      <c r="DL110" s="967" t="s">
        <v>129</v>
      </c>
      <c r="DM110" s="967"/>
      <c r="DN110" s="967"/>
      <c r="DO110" s="967"/>
      <c r="DP110" s="967"/>
      <c r="DQ110" s="967" t="s">
        <v>129</v>
      </c>
      <c r="DR110" s="967"/>
      <c r="DS110" s="967"/>
      <c r="DT110" s="967"/>
      <c r="DU110" s="967"/>
      <c r="DV110" s="968" t="s">
        <v>436</v>
      </c>
      <c r="DW110" s="968"/>
      <c r="DX110" s="968"/>
      <c r="DY110" s="968"/>
      <c r="DZ110" s="969"/>
    </row>
    <row r="111" spans="1:131" s="230" customFormat="1" ht="26.25" customHeight="1" x14ac:dyDescent="0.2">
      <c r="A111" s="970" t="s">
        <v>437</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129</v>
      </c>
      <c r="AB111" s="974"/>
      <c r="AC111" s="974"/>
      <c r="AD111" s="974"/>
      <c r="AE111" s="975"/>
      <c r="AF111" s="976" t="s">
        <v>129</v>
      </c>
      <c r="AG111" s="974"/>
      <c r="AH111" s="974"/>
      <c r="AI111" s="974"/>
      <c r="AJ111" s="975"/>
      <c r="AK111" s="976" t="s">
        <v>129</v>
      </c>
      <c r="AL111" s="974"/>
      <c r="AM111" s="974"/>
      <c r="AN111" s="974"/>
      <c r="AO111" s="975"/>
      <c r="AP111" s="977" t="s">
        <v>129</v>
      </c>
      <c r="AQ111" s="978"/>
      <c r="AR111" s="978"/>
      <c r="AS111" s="978"/>
      <c r="AT111" s="979"/>
      <c r="AU111" s="944"/>
      <c r="AV111" s="945"/>
      <c r="AW111" s="945"/>
      <c r="AX111" s="945"/>
      <c r="AY111" s="945"/>
      <c r="AZ111" s="958" t="s">
        <v>438</v>
      </c>
      <c r="BA111" s="959"/>
      <c r="BB111" s="959"/>
      <c r="BC111" s="959"/>
      <c r="BD111" s="959"/>
      <c r="BE111" s="959"/>
      <c r="BF111" s="959"/>
      <c r="BG111" s="959"/>
      <c r="BH111" s="959"/>
      <c r="BI111" s="959"/>
      <c r="BJ111" s="959"/>
      <c r="BK111" s="959"/>
      <c r="BL111" s="959"/>
      <c r="BM111" s="959"/>
      <c r="BN111" s="959"/>
      <c r="BO111" s="959"/>
      <c r="BP111" s="960"/>
      <c r="BQ111" s="961" t="s">
        <v>129</v>
      </c>
      <c r="BR111" s="962"/>
      <c r="BS111" s="962"/>
      <c r="BT111" s="962"/>
      <c r="BU111" s="962"/>
      <c r="BV111" s="962" t="s">
        <v>436</v>
      </c>
      <c r="BW111" s="962"/>
      <c r="BX111" s="962"/>
      <c r="BY111" s="962"/>
      <c r="BZ111" s="962"/>
      <c r="CA111" s="962" t="s">
        <v>436</v>
      </c>
      <c r="CB111" s="962"/>
      <c r="CC111" s="962"/>
      <c r="CD111" s="962"/>
      <c r="CE111" s="962"/>
      <c r="CF111" s="956" t="s">
        <v>129</v>
      </c>
      <c r="CG111" s="957"/>
      <c r="CH111" s="957"/>
      <c r="CI111" s="957"/>
      <c r="CJ111" s="957"/>
      <c r="CK111" s="984"/>
      <c r="CL111" s="985"/>
      <c r="CM111" s="958" t="s">
        <v>439</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129</v>
      </c>
      <c r="DH111" s="962"/>
      <c r="DI111" s="962"/>
      <c r="DJ111" s="962"/>
      <c r="DK111" s="962"/>
      <c r="DL111" s="962" t="s">
        <v>436</v>
      </c>
      <c r="DM111" s="962"/>
      <c r="DN111" s="962"/>
      <c r="DO111" s="962"/>
      <c r="DP111" s="962"/>
      <c r="DQ111" s="962" t="s">
        <v>436</v>
      </c>
      <c r="DR111" s="962"/>
      <c r="DS111" s="962"/>
      <c r="DT111" s="962"/>
      <c r="DU111" s="962"/>
      <c r="DV111" s="963" t="s">
        <v>436</v>
      </c>
      <c r="DW111" s="963"/>
      <c r="DX111" s="963"/>
      <c r="DY111" s="963"/>
      <c r="DZ111" s="964"/>
    </row>
    <row r="112" spans="1:131" s="230" customFormat="1" ht="26.25" customHeight="1" x14ac:dyDescent="0.2">
      <c r="A112" s="988" t="s">
        <v>440</v>
      </c>
      <c r="B112" s="989"/>
      <c r="C112" s="959" t="s">
        <v>441</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129</v>
      </c>
      <c r="AB112" s="995"/>
      <c r="AC112" s="995"/>
      <c r="AD112" s="995"/>
      <c r="AE112" s="996"/>
      <c r="AF112" s="997" t="s">
        <v>129</v>
      </c>
      <c r="AG112" s="995"/>
      <c r="AH112" s="995"/>
      <c r="AI112" s="995"/>
      <c r="AJ112" s="996"/>
      <c r="AK112" s="997" t="s">
        <v>442</v>
      </c>
      <c r="AL112" s="995"/>
      <c r="AM112" s="995"/>
      <c r="AN112" s="995"/>
      <c r="AO112" s="996"/>
      <c r="AP112" s="998" t="s">
        <v>442</v>
      </c>
      <c r="AQ112" s="999"/>
      <c r="AR112" s="999"/>
      <c r="AS112" s="999"/>
      <c r="AT112" s="1000"/>
      <c r="AU112" s="944"/>
      <c r="AV112" s="945"/>
      <c r="AW112" s="945"/>
      <c r="AX112" s="945"/>
      <c r="AY112" s="945"/>
      <c r="AZ112" s="958" t="s">
        <v>443</v>
      </c>
      <c r="BA112" s="959"/>
      <c r="BB112" s="959"/>
      <c r="BC112" s="959"/>
      <c r="BD112" s="959"/>
      <c r="BE112" s="959"/>
      <c r="BF112" s="959"/>
      <c r="BG112" s="959"/>
      <c r="BH112" s="959"/>
      <c r="BI112" s="959"/>
      <c r="BJ112" s="959"/>
      <c r="BK112" s="959"/>
      <c r="BL112" s="959"/>
      <c r="BM112" s="959"/>
      <c r="BN112" s="959"/>
      <c r="BO112" s="959"/>
      <c r="BP112" s="960"/>
      <c r="BQ112" s="961">
        <v>9668045</v>
      </c>
      <c r="BR112" s="962"/>
      <c r="BS112" s="962"/>
      <c r="BT112" s="962"/>
      <c r="BU112" s="962"/>
      <c r="BV112" s="962">
        <v>9107404</v>
      </c>
      <c r="BW112" s="962"/>
      <c r="BX112" s="962"/>
      <c r="BY112" s="962"/>
      <c r="BZ112" s="962"/>
      <c r="CA112" s="962">
        <v>7850505</v>
      </c>
      <c r="CB112" s="962"/>
      <c r="CC112" s="962"/>
      <c r="CD112" s="962"/>
      <c r="CE112" s="962"/>
      <c r="CF112" s="956">
        <v>99</v>
      </c>
      <c r="CG112" s="957"/>
      <c r="CH112" s="957"/>
      <c r="CI112" s="957"/>
      <c r="CJ112" s="957"/>
      <c r="CK112" s="984"/>
      <c r="CL112" s="985"/>
      <c r="CM112" s="958" t="s">
        <v>444</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442</v>
      </c>
      <c r="DH112" s="962"/>
      <c r="DI112" s="962"/>
      <c r="DJ112" s="962"/>
      <c r="DK112" s="962"/>
      <c r="DL112" s="962" t="s">
        <v>436</v>
      </c>
      <c r="DM112" s="962"/>
      <c r="DN112" s="962"/>
      <c r="DO112" s="962"/>
      <c r="DP112" s="962"/>
      <c r="DQ112" s="962" t="s">
        <v>129</v>
      </c>
      <c r="DR112" s="962"/>
      <c r="DS112" s="962"/>
      <c r="DT112" s="962"/>
      <c r="DU112" s="962"/>
      <c r="DV112" s="963" t="s">
        <v>442</v>
      </c>
      <c r="DW112" s="963"/>
      <c r="DX112" s="963"/>
      <c r="DY112" s="963"/>
      <c r="DZ112" s="964"/>
    </row>
    <row r="113" spans="1:130" s="230" customFormat="1" ht="26.25" customHeight="1" x14ac:dyDescent="0.2">
      <c r="A113" s="990"/>
      <c r="B113" s="991"/>
      <c r="C113" s="959" t="s">
        <v>445</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765183</v>
      </c>
      <c r="AB113" s="974"/>
      <c r="AC113" s="974"/>
      <c r="AD113" s="974"/>
      <c r="AE113" s="975"/>
      <c r="AF113" s="976">
        <v>726877</v>
      </c>
      <c r="AG113" s="974"/>
      <c r="AH113" s="974"/>
      <c r="AI113" s="974"/>
      <c r="AJ113" s="975"/>
      <c r="AK113" s="976">
        <v>580326</v>
      </c>
      <c r="AL113" s="974"/>
      <c r="AM113" s="974"/>
      <c r="AN113" s="974"/>
      <c r="AO113" s="975"/>
      <c r="AP113" s="977">
        <v>7.3</v>
      </c>
      <c r="AQ113" s="978"/>
      <c r="AR113" s="978"/>
      <c r="AS113" s="978"/>
      <c r="AT113" s="979"/>
      <c r="AU113" s="944"/>
      <c r="AV113" s="945"/>
      <c r="AW113" s="945"/>
      <c r="AX113" s="945"/>
      <c r="AY113" s="945"/>
      <c r="AZ113" s="958" t="s">
        <v>446</v>
      </c>
      <c r="BA113" s="959"/>
      <c r="BB113" s="959"/>
      <c r="BC113" s="959"/>
      <c r="BD113" s="959"/>
      <c r="BE113" s="959"/>
      <c r="BF113" s="959"/>
      <c r="BG113" s="959"/>
      <c r="BH113" s="959"/>
      <c r="BI113" s="959"/>
      <c r="BJ113" s="959"/>
      <c r="BK113" s="959"/>
      <c r="BL113" s="959"/>
      <c r="BM113" s="959"/>
      <c r="BN113" s="959"/>
      <c r="BO113" s="959"/>
      <c r="BP113" s="960"/>
      <c r="BQ113" s="961">
        <v>2208078</v>
      </c>
      <c r="BR113" s="962"/>
      <c r="BS113" s="962"/>
      <c r="BT113" s="962"/>
      <c r="BU113" s="962"/>
      <c r="BV113" s="962">
        <v>3025295</v>
      </c>
      <c r="BW113" s="962"/>
      <c r="BX113" s="962"/>
      <c r="BY113" s="962"/>
      <c r="BZ113" s="962"/>
      <c r="CA113" s="962">
        <v>5442892</v>
      </c>
      <c r="CB113" s="962"/>
      <c r="CC113" s="962"/>
      <c r="CD113" s="962"/>
      <c r="CE113" s="962"/>
      <c r="CF113" s="956">
        <v>68.599999999999994</v>
      </c>
      <c r="CG113" s="957"/>
      <c r="CH113" s="957"/>
      <c r="CI113" s="957"/>
      <c r="CJ113" s="957"/>
      <c r="CK113" s="984"/>
      <c r="CL113" s="985"/>
      <c r="CM113" s="958" t="s">
        <v>447</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129</v>
      </c>
      <c r="DH113" s="995"/>
      <c r="DI113" s="995"/>
      <c r="DJ113" s="995"/>
      <c r="DK113" s="996"/>
      <c r="DL113" s="997" t="s">
        <v>442</v>
      </c>
      <c r="DM113" s="995"/>
      <c r="DN113" s="995"/>
      <c r="DO113" s="995"/>
      <c r="DP113" s="996"/>
      <c r="DQ113" s="997" t="s">
        <v>129</v>
      </c>
      <c r="DR113" s="995"/>
      <c r="DS113" s="995"/>
      <c r="DT113" s="995"/>
      <c r="DU113" s="996"/>
      <c r="DV113" s="998" t="s">
        <v>436</v>
      </c>
      <c r="DW113" s="999"/>
      <c r="DX113" s="999"/>
      <c r="DY113" s="999"/>
      <c r="DZ113" s="1000"/>
    </row>
    <row r="114" spans="1:130" s="230" customFormat="1" ht="26.25" customHeight="1" x14ac:dyDescent="0.2">
      <c r="A114" s="990"/>
      <c r="B114" s="991"/>
      <c r="C114" s="959" t="s">
        <v>448</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415162</v>
      </c>
      <c r="AB114" s="995"/>
      <c r="AC114" s="995"/>
      <c r="AD114" s="995"/>
      <c r="AE114" s="996"/>
      <c r="AF114" s="997">
        <v>413371</v>
      </c>
      <c r="AG114" s="995"/>
      <c r="AH114" s="995"/>
      <c r="AI114" s="995"/>
      <c r="AJ114" s="996"/>
      <c r="AK114" s="997">
        <v>449753</v>
      </c>
      <c r="AL114" s="995"/>
      <c r="AM114" s="995"/>
      <c r="AN114" s="995"/>
      <c r="AO114" s="996"/>
      <c r="AP114" s="998">
        <v>5.7</v>
      </c>
      <c r="AQ114" s="999"/>
      <c r="AR114" s="999"/>
      <c r="AS114" s="999"/>
      <c r="AT114" s="1000"/>
      <c r="AU114" s="944"/>
      <c r="AV114" s="945"/>
      <c r="AW114" s="945"/>
      <c r="AX114" s="945"/>
      <c r="AY114" s="945"/>
      <c r="AZ114" s="958" t="s">
        <v>449</v>
      </c>
      <c r="BA114" s="959"/>
      <c r="BB114" s="959"/>
      <c r="BC114" s="959"/>
      <c r="BD114" s="959"/>
      <c r="BE114" s="959"/>
      <c r="BF114" s="959"/>
      <c r="BG114" s="959"/>
      <c r="BH114" s="959"/>
      <c r="BI114" s="959"/>
      <c r="BJ114" s="959"/>
      <c r="BK114" s="959"/>
      <c r="BL114" s="959"/>
      <c r="BM114" s="959"/>
      <c r="BN114" s="959"/>
      <c r="BO114" s="959"/>
      <c r="BP114" s="960"/>
      <c r="BQ114" s="961">
        <v>2980719</v>
      </c>
      <c r="BR114" s="962"/>
      <c r="BS114" s="962"/>
      <c r="BT114" s="962"/>
      <c r="BU114" s="962"/>
      <c r="BV114" s="962">
        <v>2966601</v>
      </c>
      <c r="BW114" s="962"/>
      <c r="BX114" s="962"/>
      <c r="BY114" s="962"/>
      <c r="BZ114" s="962"/>
      <c r="CA114" s="962">
        <v>2970326</v>
      </c>
      <c r="CB114" s="962"/>
      <c r="CC114" s="962"/>
      <c r="CD114" s="962"/>
      <c r="CE114" s="962"/>
      <c r="CF114" s="956">
        <v>37.4</v>
      </c>
      <c r="CG114" s="957"/>
      <c r="CH114" s="957"/>
      <c r="CI114" s="957"/>
      <c r="CJ114" s="957"/>
      <c r="CK114" s="984"/>
      <c r="CL114" s="985"/>
      <c r="CM114" s="958" t="s">
        <v>450</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436</v>
      </c>
      <c r="DH114" s="995"/>
      <c r="DI114" s="995"/>
      <c r="DJ114" s="995"/>
      <c r="DK114" s="996"/>
      <c r="DL114" s="997" t="s">
        <v>129</v>
      </c>
      <c r="DM114" s="995"/>
      <c r="DN114" s="995"/>
      <c r="DO114" s="995"/>
      <c r="DP114" s="996"/>
      <c r="DQ114" s="997" t="s">
        <v>129</v>
      </c>
      <c r="DR114" s="995"/>
      <c r="DS114" s="995"/>
      <c r="DT114" s="995"/>
      <c r="DU114" s="996"/>
      <c r="DV114" s="998" t="s">
        <v>129</v>
      </c>
      <c r="DW114" s="999"/>
      <c r="DX114" s="999"/>
      <c r="DY114" s="999"/>
      <c r="DZ114" s="1000"/>
    </row>
    <row r="115" spans="1:130" s="230" customFormat="1" ht="26.25" customHeight="1" x14ac:dyDescent="0.2">
      <c r="A115" s="990"/>
      <c r="B115" s="991"/>
      <c r="C115" s="959" t="s">
        <v>451</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129</v>
      </c>
      <c r="AB115" s="974"/>
      <c r="AC115" s="974"/>
      <c r="AD115" s="974"/>
      <c r="AE115" s="975"/>
      <c r="AF115" s="976" t="s">
        <v>436</v>
      </c>
      <c r="AG115" s="974"/>
      <c r="AH115" s="974"/>
      <c r="AI115" s="974"/>
      <c r="AJ115" s="975"/>
      <c r="AK115" s="976" t="s">
        <v>129</v>
      </c>
      <c r="AL115" s="974"/>
      <c r="AM115" s="974"/>
      <c r="AN115" s="974"/>
      <c r="AO115" s="975"/>
      <c r="AP115" s="977" t="s">
        <v>436</v>
      </c>
      <c r="AQ115" s="978"/>
      <c r="AR115" s="978"/>
      <c r="AS115" s="978"/>
      <c r="AT115" s="979"/>
      <c r="AU115" s="944"/>
      <c r="AV115" s="945"/>
      <c r="AW115" s="945"/>
      <c r="AX115" s="945"/>
      <c r="AY115" s="945"/>
      <c r="AZ115" s="958" t="s">
        <v>452</v>
      </c>
      <c r="BA115" s="959"/>
      <c r="BB115" s="959"/>
      <c r="BC115" s="959"/>
      <c r="BD115" s="959"/>
      <c r="BE115" s="959"/>
      <c r="BF115" s="959"/>
      <c r="BG115" s="959"/>
      <c r="BH115" s="959"/>
      <c r="BI115" s="959"/>
      <c r="BJ115" s="959"/>
      <c r="BK115" s="959"/>
      <c r="BL115" s="959"/>
      <c r="BM115" s="959"/>
      <c r="BN115" s="959"/>
      <c r="BO115" s="959"/>
      <c r="BP115" s="960"/>
      <c r="BQ115" s="961" t="s">
        <v>129</v>
      </c>
      <c r="BR115" s="962"/>
      <c r="BS115" s="962"/>
      <c r="BT115" s="962"/>
      <c r="BU115" s="962"/>
      <c r="BV115" s="962" t="s">
        <v>436</v>
      </c>
      <c r="BW115" s="962"/>
      <c r="BX115" s="962"/>
      <c r="BY115" s="962"/>
      <c r="BZ115" s="962"/>
      <c r="CA115" s="962" t="s">
        <v>129</v>
      </c>
      <c r="CB115" s="962"/>
      <c r="CC115" s="962"/>
      <c r="CD115" s="962"/>
      <c r="CE115" s="962"/>
      <c r="CF115" s="956" t="s">
        <v>129</v>
      </c>
      <c r="CG115" s="957"/>
      <c r="CH115" s="957"/>
      <c r="CI115" s="957"/>
      <c r="CJ115" s="957"/>
      <c r="CK115" s="984"/>
      <c r="CL115" s="985"/>
      <c r="CM115" s="958" t="s">
        <v>453</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129</v>
      </c>
      <c r="DH115" s="995"/>
      <c r="DI115" s="995"/>
      <c r="DJ115" s="995"/>
      <c r="DK115" s="996"/>
      <c r="DL115" s="997" t="s">
        <v>436</v>
      </c>
      <c r="DM115" s="995"/>
      <c r="DN115" s="995"/>
      <c r="DO115" s="995"/>
      <c r="DP115" s="996"/>
      <c r="DQ115" s="997" t="s">
        <v>436</v>
      </c>
      <c r="DR115" s="995"/>
      <c r="DS115" s="995"/>
      <c r="DT115" s="995"/>
      <c r="DU115" s="996"/>
      <c r="DV115" s="998" t="s">
        <v>129</v>
      </c>
      <c r="DW115" s="999"/>
      <c r="DX115" s="999"/>
      <c r="DY115" s="999"/>
      <c r="DZ115" s="1000"/>
    </row>
    <row r="116" spans="1:130" s="230" customFormat="1" ht="26.25" customHeight="1" x14ac:dyDescent="0.2">
      <c r="A116" s="992"/>
      <c r="B116" s="993"/>
      <c r="C116" s="1001" t="s">
        <v>454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442</v>
      </c>
      <c r="AB116" s="995"/>
      <c r="AC116" s="995"/>
      <c r="AD116" s="995"/>
      <c r="AE116" s="996"/>
      <c r="AF116" s="997" t="s">
        <v>436</v>
      </c>
      <c r="AG116" s="995"/>
      <c r="AH116" s="995"/>
      <c r="AI116" s="995"/>
      <c r="AJ116" s="996"/>
      <c r="AK116" s="997" t="s">
        <v>442</v>
      </c>
      <c r="AL116" s="995"/>
      <c r="AM116" s="995"/>
      <c r="AN116" s="995"/>
      <c r="AO116" s="996"/>
      <c r="AP116" s="998" t="s">
        <v>442</v>
      </c>
      <c r="AQ116" s="999"/>
      <c r="AR116" s="999"/>
      <c r="AS116" s="999"/>
      <c r="AT116" s="1000"/>
      <c r="AU116" s="944"/>
      <c r="AV116" s="945"/>
      <c r="AW116" s="945"/>
      <c r="AX116" s="945"/>
      <c r="AY116" s="945"/>
      <c r="AZ116" s="1003" t="s">
        <v>455</v>
      </c>
      <c r="BA116" s="1004"/>
      <c r="BB116" s="1004"/>
      <c r="BC116" s="1004"/>
      <c r="BD116" s="1004"/>
      <c r="BE116" s="1004"/>
      <c r="BF116" s="1004"/>
      <c r="BG116" s="1004"/>
      <c r="BH116" s="1004"/>
      <c r="BI116" s="1004"/>
      <c r="BJ116" s="1004"/>
      <c r="BK116" s="1004"/>
      <c r="BL116" s="1004"/>
      <c r="BM116" s="1004"/>
      <c r="BN116" s="1004"/>
      <c r="BO116" s="1004"/>
      <c r="BP116" s="1005"/>
      <c r="BQ116" s="961" t="s">
        <v>129</v>
      </c>
      <c r="BR116" s="962"/>
      <c r="BS116" s="962"/>
      <c r="BT116" s="962"/>
      <c r="BU116" s="962"/>
      <c r="BV116" s="962" t="s">
        <v>129</v>
      </c>
      <c r="BW116" s="962"/>
      <c r="BX116" s="962"/>
      <c r="BY116" s="962"/>
      <c r="BZ116" s="962"/>
      <c r="CA116" s="962" t="s">
        <v>129</v>
      </c>
      <c r="CB116" s="962"/>
      <c r="CC116" s="962"/>
      <c r="CD116" s="962"/>
      <c r="CE116" s="962"/>
      <c r="CF116" s="956" t="s">
        <v>442</v>
      </c>
      <c r="CG116" s="957"/>
      <c r="CH116" s="957"/>
      <c r="CI116" s="957"/>
      <c r="CJ116" s="957"/>
      <c r="CK116" s="984"/>
      <c r="CL116" s="985"/>
      <c r="CM116" s="958" t="s">
        <v>456</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129</v>
      </c>
      <c r="DH116" s="995"/>
      <c r="DI116" s="995"/>
      <c r="DJ116" s="995"/>
      <c r="DK116" s="996"/>
      <c r="DL116" s="997" t="s">
        <v>442</v>
      </c>
      <c r="DM116" s="995"/>
      <c r="DN116" s="995"/>
      <c r="DO116" s="995"/>
      <c r="DP116" s="996"/>
      <c r="DQ116" s="997" t="s">
        <v>436</v>
      </c>
      <c r="DR116" s="995"/>
      <c r="DS116" s="995"/>
      <c r="DT116" s="995"/>
      <c r="DU116" s="996"/>
      <c r="DV116" s="998" t="s">
        <v>436</v>
      </c>
      <c r="DW116" s="999"/>
      <c r="DX116" s="999"/>
      <c r="DY116" s="999"/>
      <c r="DZ116" s="1000"/>
    </row>
    <row r="117" spans="1:130" s="230" customFormat="1" ht="26.25" customHeight="1" x14ac:dyDescent="0.2">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457</v>
      </c>
      <c r="Z117" s="930"/>
      <c r="AA117" s="1014">
        <v>2903273</v>
      </c>
      <c r="AB117" s="1015"/>
      <c r="AC117" s="1015"/>
      <c r="AD117" s="1015"/>
      <c r="AE117" s="1016"/>
      <c r="AF117" s="1017">
        <v>2874012</v>
      </c>
      <c r="AG117" s="1015"/>
      <c r="AH117" s="1015"/>
      <c r="AI117" s="1015"/>
      <c r="AJ117" s="1016"/>
      <c r="AK117" s="1017">
        <v>2749637</v>
      </c>
      <c r="AL117" s="1015"/>
      <c r="AM117" s="1015"/>
      <c r="AN117" s="1015"/>
      <c r="AO117" s="1016"/>
      <c r="AP117" s="1018"/>
      <c r="AQ117" s="1019"/>
      <c r="AR117" s="1019"/>
      <c r="AS117" s="1019"/>
      <c r="AT117" s="1020"/>
      <c r="AU117" s="944"/>
      <c r="AV117" s="945"/>
      <c r="AW117" s="945"/>
      <c r="AX117" s="945"/>
      <c r="AY117" s="945"/>
      <c r="AZ117" s="1010" t="s">
        <v>458</v>
      </c>
      <c r="BA117" s="1011"/>
      <c r="BB117" s="1011"/>
      <c r="BC117" s="1011"/>
      <c r="BD117" s="1011"/>
      <c r="BE117" s="1011"/>
      <c r="BF117" s="1011"/>
      <c r="BG117" s="1011"/>
      <c r="BH117" s="1011"/>
      <c r="BI117" s="1011"/>
      <c r="BJ117" s="1011"/>
      <c r="BK117" s="1011"/>
      <c r="BL117" s="1011"/>
      <c r="BM117" s="1011"/>
      <c r="BN117" s="1011"/>
      <c r="BO117" s="1011"/>
      <c r="BP117" s="1012"/>
      <c r="BQ117" s="961" t="s">
        <v>129</v>
      </c>
      <c r="BR117" s="962"/>
      <c r="BS117" s="962"/>
      <c r="BT117" s="962"/>
      <c r="BU117" s="962"/>
      <c r="BV117" s="962" t="s">
        <v>436</v>
      </c>
      <c r="BW117" s="962"/>
      <c r="BX117" s="962"/>
      <c r="BY117" s="962"/>
      <c r="BZ117" s="962"/>
      <c r="CA117" s="962" t="s">
        <v>436</v>
      </c>
      <c r="CB117" s="962"/>
      <c r="CC117" s="962"/>
      <c r="CD117" s="962"/>
      <c r="CE117" s="962"/>
      <c r="CF117" s="956" t="s">
        <v>129</v>
      </c>
      <c r="CG117" s="957"/>
      <c r="CH117" s="957"/>
      <c r="CI117" s="957"/>
      <c r="CJ117" s="957"/>
      <c r="CK117" s="984"/>
      <c r="CL117" s="985"/>
      <c r="CM117" s="958" t="s">
        <v>459</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436</v>
      </c>
      <c r="DH117" s="995"/>
      <c r="DI117" s="995"/>
      <c r="DJ117" s="995"/>
      <c r="DK117" s="996"/>
      <c r="DL117" s="997" t="s">
        <v>436</v>
      </c>
      <c r="DM117" s="995"/>
      <c r="DN117" s="995"/>
      <c r="DO117" s="995"/>
      <c r="DP117" s="996"/>
      <c r="DQ117" s="997" t="s">
        <v>436</v>
      </c>
      <c r="DR117" s="995"/>
      <c r="DS117" s="995"/>
      <c r="DT117" s="995"/>
      <c r="DU117" s="996"/>
      <c r="DV117" s="998" t="s">
        <v>129</v>
      </c>
      <c r="DW117" s="999"/>
      <c r="DX117" s="999"/>
      <c r="DY117" s="999"/>
      <c r="DZ117" s="1000"/>
    </row>
    <row r="118" spans="1:130" s="230" customFormat="1" ht="26.25" customHeight="1" x14ac:dyDescent="0.2">
      <c r="A118" s="948" t="s">
        <v>431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428</v>
      </c>
      <c r="AB118" s="929"/>
      <c r="AC118" s="929"/>
      <c r="AD118" s="929"/>
      <c r="AE118" s="930"/>
      <c r="AF118" s="928" t="s">
        <v>429</v>
      </c>
      <c r="AG118" s="929"/>
      <c r="AH118" s="929"/>
      <c r="AI118" s="929"/>
      <c r="AJ118" s="930"/>
      <c r="AK118" s="928" t="s">
        <v>307</v>
      </c>
      <c r="AL118" s="929"/>
      <c r="AM118" s="929"/>
      <c r="AN118" s="929"/>
      <c r="AO118" s="930"/>
      <c r="AP118" s="1006" t="s">
        <v>430</v>
      </c>
      <c r="AQ118" s="1007"/>
      <c r="AR118" s="1007"/>
      <c r="AS118" s="1007"/>
      <c r="AT118" s="1008"/>
      <c r="AU118" s="944"/>
      <c r="AV118" s="945"/>
      <c r="AW118" s="945"/>
      <c r="AX118" s="945"/>
      <c r="AY118" s="945"/>
      <c r="AZ118" s="1009" t="s">
        <v>460</v>
      </c>
      <c r="BA118" s="1001"/>
      <c r="BB118" s="1001"/>
      <c r="BC118" s="1001"/>
      <c r="BD118" s="1001"/>
      <c r="BE118" s="1001"/>
      <c r="BF118" s="1001"/>
      <c r="BG118" s="1001"/>
      <c r="BH118" s="1001"/>
      <c r="BI118" s="1001"/>
      <c r="BJ118" s="1001"/>
      <c r="BK118" s="1001"/>
      <c r="BL118" s="1001"/>
      <c r="BM118" s="1001"/>
      <c r="BN118" s="1001"/>
      <c r="BO118" s="1001"/>
      <c r="BP118" s="1002"/>
      <c r="BQ118" s="1035" t="s">
        <v>129</v>
      </c>
      <c r="BR118" s="1036"/>
      <c r="BS118" s="1036"/>
      <c r="BT118" s="1036"/>
      <c r="BU118" s="1036"/>
      <c r="BV118" s="1036" t="s">
        <v>436</v>
      </c>
      <c r="BW118" s="1036"/>
      <c r="BX118" s="1036"/>
      <c r="BY118" s="1036"/>
      <c r="BZ118" s="1036"/>
      <c r="CA118" s="1036" t="s">
        <v>129</v>
      </c>
      <c r="CB118" s="1036"/>
      <c r="CC118" s="1036"/>
      <c r="CD118" s="1036"/>
      <c r="CE118" s="1036"/>
      <c r="CF118" s="956" t="s">
        <v>436</v>
      </c>
      <c r="CG118" s="957"/>
      <c r="CH118" s="957"/>
      <c r="CI118" s="957"/>
      <c r="CJ118" s="957"/>
      <c r="CK118" s="984"/>
      <c r="CL118" s="985"/>
      <c r="CM118" s="958" t="s">
        <v>461</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129</v>
      </c>
      <c r="DH118" s="995"/>
      <c r="DI118" s="995"/>
      <c r="DJ118" s="995"/>
      <c r="DK118" s="996"/>
      <c r="DL118" s="997" t="s">
        <v>129</v>
      </c>
      <c r="DM118" s="995"/>
      <c r="DN118" s="995"/>
      <c r="DO118" s="995"/>
      <c r="DP118" s="996"/>
      <c r="DQ118" s="997" t="s">
        <v>129</v>
      </c>
      <c r="DR118" s="995"/>
      <c r="DS118" s="995"/>
      <c r="DT118" s="995"/>
      <c r="DU118" s="996"/>
      <c r="DV118" s="998" t="s">
        <v>129</v>
      </c>
      <c r="DW118" s="999"/>
      <c r="DX118" s="999"/>
      <c r="DY118" s="999"/>
      <c r="DZ118" s="1000"/>
    </row>
    <row r="119" spans="1:130" s="230" customFormat="1" ht="26.25" customHeight="1" x14ac:dyDescent="0.2">
      <c r="A119" s="1092" t="s">
        <v>434</v>
      </c>
      <c r="B119" s="983"/>
      <c r="C119" s="965" t="s">
        <v>435</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436</v>
      </c>
      <c r="AB119" s="936"/>
      <c r="AC119" s="936"/>
      <c r="AD119" s="936"/>
      <c r="AE119" s="937"/>
      <c r="AF119" s="938" t="s">
        <v>129</v>
      </c>
      <c r="AG119" s="936"/>
      <c r="AH119" s="936"/>
      <c r="AI119" s="936"/>
      <c r="AJ119" s="937"/>
      <c r="AK119" s="938" t="s">
        <v>436</v>
      </c>
      <c r="AL119" s="936"/>
      <c r="AM119" s="936"/>
      <c r="AN119" s="936"/>
      <c r="AO119" s="937"/>
      <c r="AP119" s="939" t="s">
        <v>436</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462</v>
      </c>
      <c r="BP119" s="1041"/>
      <c r="BQ119" s="1035">
        <v>30779223</v>
      </c>
      <c r="BR119" s="1036"/>
      <c r="BS119" s="1036"/>
      <c r="BT119" s="1036"/>
      <c r="BU119" s="1036"/>
      <c r="BV119" s="1036">
        <v>30925068</v>
      </c>
      <c r="BW119" s="1036"/>
      <c r="BX119" s="1036"/>
      <c r="BY119" s="1036"/>
      <c r="BZ119" s="1036"/>
      <c r="CA119" s="1036">
        <v>31348088</v>
      </c>
      <c r="CB119" s="1036"/>
      <c r="CC119" s="1036"/>
      <c r="CD119" s="1036"/>
      <c r="CE119" s="1036"/>
      <c r="CF119" s="1037"/>
      <c r="CG119" s="1038"/>
      <c r="CH119" s="1038"/>
      <c r="CI119" s="1038"/>
      <c r="CJ119" s="1039"/>
      <c r="CK119" s="986"/>
      <c r="CL119" s="987"/>
      <c r="CM119" s="1009" t="s">
        <v>463</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129</v>
      </c>
      <c r="DH119" s="1022"/>
      <c r="DI119" s="1022"/>
      <c r="DJ119" s="1022"/>
      <c r="DK119" s="1023"/>
      <c r="DL119" s="1021" t="s">
        <v>129</v>
      </c>
      <c r="DM119" s="1022"/>
      <c r="DN119" s="1022"/>
      <c r="DO119" s="1022"/>
      <c r="DP119" s="1023"/>
      <c r="DQ119" s="1021" t="s">
        <v>129</v>
      </c>
      <c r="DR119" s="1022"/>
      <c r="DS119" s="1022"/>
      <c r="DT119" s="1022"/>
      <c r="DU119" s="1023"/>
      <c r="DV119" s="1024" t="s">
        <v>129</v>
      </c>
      <c r="DW119" s="1025"/>
      <c r="DX119" s="1025"/>
      <c r="DY119" s="1025"/>
      <c r="DZ119" s="1026"/>
    </row>
    <row r="120" spans="1:130" s="230" customFormat="1" ht="26.25" customHeight="1" x14ac:dyDescent="0.2">
      <c r="A120" s="1093"/>
      <c r="B120" s="985"/>
      <c r="C120" s="958" t="s">
        <v>439</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129</v>
      </c>
      <c r="AB120" s="995"/>
      <c r="AC120" s="995"/>
      <c r="AD120" s="995"/>
      <c r="AE120" s="996"/>
      <c r="AF120" s="997" t="s">
        <v>129</v>
      </c>
      <c r="AG120" s="995"/>
      <c r="AH120" s="995"/>
      <c r="AI120" s="995"/>
      <c r="AJ120" s="996"/>
      <c r="AK120" s="997" t="s">
        <v>129</v>
      </c>
      <c r="AL120" s="995"/>
      <c r="AM120" s="995"/>
      <c r="AN120" s="995"/>
      <c r="AO120" s="996"/>
      <c r="AP120" s="998" t="s">
        <v>129</v>
      </c>
      <c r="AQ120" s="999"/>
      <c r="AR120" s="999"/>
      <c r="AS120" s="999"/>
      <c r="AT120" s="1000"/>
      <c r="AU120" s="1027" t="s">
        <v>464</v>
      </c>
      <c r="AV120" s="1028"/>
      <c r="AW120" s="1028"/>
      <c r="AX120" s="1028"/>
      <c r="AY120" s="1029"/>
      <c r="AZ120" s="965" t="s">
        <v>465</v>
      </c>
      <c r="BA120" s="933"/>
      <c r="BB120" s="933"/>
      <c r="BC120" s="933"/>
      <c r="BD120" s="933"/>
      <c r="BE120" s="933"/>
      <c r="BF120" s="933"/>
      <c r="BG120" s="933"/>
      <c r="BH120" s="933"/>
      <c r="BI120" s="933"/>
      <c r="BJ120" s="933"/>
      <c r="BK120" s="933"/>
      <c r="BL120" s="933"/>
      <c r="BM120" s="933"/>
      <c r="BN120" s="933"/>
      <c r="BO120" s="933"/>
      <c r="BP120" s="934"/>
      <c r="BQ120" s="966">
        <v>3180824</v>
      </c>
      <c r="BR120" s="967"/>
      <c r="BS120" s="967"/>
      <c r="BT120" s="967"/>
      <c r="BU120" s="967"/>
      <c r="BV120" s="967">
        <v>3892305</v>
      </c>
      <c r="BW120" s="967"/>
      <c r="BX120" s="967"/>
      <c r="BY120" s="967"/>
      <c r="BZ120" s="967"/>
      <c r="CA120" s="967">
        <v>4299384</v>
      </c>
      <c r="CB120" s="967"/>
      <c r="CC120" s="967"/>
      <c r="CD120" s="967"/>
      <c r="CE120" s="967"/>
      <c r="CF120" s="980">
        <v>54.2</v>
      </c>
      <c r="CG120" s="981"/>
      <c r="CH120" s="981"/>
      <c r="CI120" s="981"/>
      <c r="CJ120" s="981"/>
      <c r="CK120" s="1042" t="s">
        <v>466</v>
      </c>
      <c r="CL120" s="1043"/>
      <c r="CM120" s="1043"/>
      <c r="CN120" s="1043"/>
      <c r="CO120" s="1044"/>
      <c r="CP120" s="1050" t="s">
        <v>407</v>
      </c>
      <c r="CQ120" s="1051"/>
      <c r="CR120" s="1051"/>
      <c r="CS120" s="1051"/>
      <c r="CT120" s="1051"/>
      <c r="CU120" s="1051"/>
      <c r="CV120" s="1051"/>
      <c r="CW120" s="1051"/>
      <c r="CX120" s="1051"/>
      <c r="CY120" s="1051"/>
      <c r="CZ120" s="1051"/>
      <c r="DA120" s="1051"/>
      <c r="DB120" s="1051"/>
      <c r="DC120" s="1051"/>
      <c r="DD120" s="1051"/>
      <c r="DE120" s="1051"/>
      <c r="DF120" s="1052"/>
      <c r="DG120" s="966">
        <v>8064255</v>
      </c>
      <c r="DH120" s="967"/>
      <c r="DI120" s="967"/>
      <c r="DJ120" s="967"/>
      <c r="DK120" s="967"/>
      <c r="DL120" s="967">
        <v>7661754</v>
      </c>
      <c r="DM120" s="967"/>
      <c r="DN120" s="967"/>
      <c r="DO120" s="967"/>
      <c r="DP120" s="967"/>
      <c r="DQ120" s="967">
        <v>6514273</v>
      </c>
      <c r="DR120" s="967"/>
      <c r="DS120" s="967"/>
      <c r="DT120" s="967"/>
      <c r="DU120" s="967"/>
      <c r="DV120" s="968">
        <v>82.1</v>
      </c>
      <c r="DW120" s="968"/>
      <c r="DX120" s="968"/>
      <c r="DY120" s="968"/>
      <c r="DZ120" s="969"/>
    </row>
    <row r="121" spans="1:130" s="230" customFormat="1" ht="26.25" customHeight="1" x14ac:dyDescent="0.2">
      <c r="A121" s="1093"/>
      <c r="B121" s="985"/>
      <c r="C121" s="1010" t="s">
        <v>467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129</v>
      </c>
      <c r="AB121" s="995"/>
      <c r="AC121" s="995"/>
      <c r="AD121" s="995"/>
      <c r="AE121" s="996"/>
      <c r="AF121" s="997" t="s">
        <v>129</v>
      </c>
      <c r="AG121" s="995"/>
      <c r="AH121" s="995"/>
      <c r="AI121" s="995"/>
      <c r="AJ121" s="996"/>
      <c r="AK121" s="997" t="s">
        <v>129</v>
      </c>
      <c r="AL121" s="995"/>
      <c r="AM121" s="995"/>
      <c r="AN121" s="995"/>
      <c r="AO121" s="996"/>
      <c r="AP121" s="998" t="s">
        <v>129</v>
      </c>
      <c r="AQ121" s="999"/>
      <c r="AR121" s="999"/>
      <c r="AS121" s="999"/>
      <c r="AT121" s="1000"/>
      <c r="AU121" s="1030"/>
      <c r="AV121" s="1031"/>
      <c r="AW121" s="1031"/>
      <c r="AX121" s="1031"/>
      <c r="AY121" s="1032"/>
      <c r="AZ121" s="958" t="s">
        <v>468</v>
      </c>
      <c r="BA121" s="959"/>
      <c r="BB121" s="959"/>
      <c r="BC121" s="959"/>
      <c r="BD121" s="959"/>
      <c r="BE121" s="959"/>
      <c r="BF121" s="959"/>
      <c r="BG121" s="959"/>
      <c r="BH121" s="959"/>
      <c r="BI121" s="959"/>
      <c r="BJ121" s="959"/>
      <c r="BK121" s="959"/>
      <c r="BL121" s="959"/>
      <c r="BM121" s="959"/>
      <c r="BN121" s="959"/>
      <c r="BO121" s="959"/>
      <c r="BP121" s="960"/>
      <c r="BQ121" s="961">
        <v>1407840</v>
      </c>
      <c r="BR121" s="962"/>
      <c r="BS121" s="962"/>
      <c r="BT121" s="962"/>
      <c r="BU121" s="962"/>
      <c r="BV121" s="962">
        <v>1350868</v>
      </c>
      <c r="BW121" s="962"/>
      <c r="BX121" s="962"/>
      <c r="BY121" s="962"/>
      <c r="BZ121" s="962"/>
      <c r="CA121" s="962">
        <v>1310433</v>
      </c>
      <c r="CB121" s="962"/>
      <c r="CC121" s="962"/>
      <c r="CD121" s="962"/>
      <c r="CE121" s="962"/>
      <c r="CF121" s="956">
        <v>16.5</v>
      </c>
      <c r="CG121" s="957"/>
      <c r="CH121" s="957"/>
      <c r="CI121" s="957"/>
      <c r="CJ121" s="957"/>
      <c r="CK121" s="1045"/>
      <c r="CL121" s="1046"/>
      <c r="CM121" s="1046"/>
      <c r="CN121" s="1046"/>
      <c r="CO121" s="1047"/>
      <c r="CP121" s="1055" t="s">
        <v>408</v>
      </c>
      <c r="CQ121" s="1056"/>
      <c r="CR121" s="1056"/>
      <c r="CS121" s="1056"/>
      <c r="CT121" s="1056"/>
      <c r="CU121" s="1056"/>
      <c r="CV121" s="1056"/>
      <c r="CW121" s="1056"/>
      <c r="CX121" s="1056"/>
      <c r="CY121" s="1056"/>
      <c r="CZ121" s="1056"/>
      <c r="DA121" s="1056"/>
      <c r="DB121" s="1056"/>
      <c r="DC121" s="1056"/>
      <c r="DD121" s="1056"/>
      <c r="DE121" s="1056"/>
      <c r="DF121" s="1057"/>
      <c r="DG121" s="961">
        <v>1518050</v>
      </c>
      <c r="DH121" s="962"/>
      <c r="DI121" s="962"/>
      <c r="DJ121" s="962"/>
      <c r="DK121" s="962"/>
      <c r="DL121" s="962">
        <v>1365053</v>
      </c>
      <c r="DM121" s="962"/>
      <c r="DN121" s="962"/>
      <c r="DO121" s="962"/>
      <c r="DP121" s="962"/>
      <c r="DQ121" s="962">
        <v>1262854</v>
      </c>
      <c r="DR121" s="962"/>
      <c r="DS121" s="962"/>
      <c r="DT121" s="962"/>
      <c r="DU121" s="962"/>
      <c r="DV121" s="963">
        <v>15.9</v>
      </c>
      <c r="DW121" s="963"/>
      <c r="DX121" s="963"/>
      <c r="DY121" s="963"/>
      <c r="DZ121" s="964"/>
    </row>
    <row r="122" spans="1:130" s="230" customFormat="1" ht="26.25" customHeight="1" x14ac:dyDescent="0.2">
      <c r="A122" s="1093"/>
      <c r="B122" s="985"/>
      <c r="C122" s="958" t="s">
        <v>450</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129</v>
      </c>
      <c r="AB122" s="995"/>
      <c r="AC122" s="995"/>
      <c r="AD122" s="995"/>
      <c r="AE122" s="996"/>
      <c r="AF122" s="997" t="s">
        <v>129</v>
      </c>
      <c r="AG122" s="995"/>
      <c r="AH122" s="995"/>
      <c r="AI122" s="995"/>
      <c r="AJ122" s="996"/>
      <c r="AK122" s="997" t="s">
        <v>129</v>
      </c>
      <c r="AL122" s="995"/>
      <c r="AM122" s="995"/>
      <c r="AN122" s="995"/>
      <c r="AO122" s="996"/>
      <c r="AP122" s="998" t="s">
        <v>436</v>
      </c>
      <c r="AQ122" s="999"/>
      <c r="AR122" s="999"/>
      <c r="AS122" s="999"/>
      <c r="AT122" s="1000"/>
      <c r="AU122" s="1030"/>
      <c r="AV122" s="1031"/>
      <c r="AW122" s="1031"/>
      <c r="AX122" s="1031"/>
      <c r="AY122" s="1032"/>
      <c r="AZ122" s="1009" t="s">
        <v>469</v>
      </c>
      <c r="BA122" s="1001"/>
      <c r="BB122" s="1001"/>
      <c r="BC122" s="1001"/>
      <c r="BD122" s="1001"/>
      <c r="BE122" s="1001"/>
      <c r="BF122" s="1001"/>
      <c r="BG122" s="1001"/>
      <c r="BH122" s="1001"/>
      <c r="BI122" s="1001"/>
      <c r="BJ122" s="1001"/>
      <c r="BK122" s="1001"/>
      <c r="BL122" s="1001"/>
      <c r="BM122" s="1001"/>
      <c r="BN122" s="1001"/>
      <c r="BO122" s="1001"/>
      <c r="BP122" s="1002"/>
      <c r="BQ122" s="1035">
        <v>18078216</v>
      </c>
      <c r="BR122" s="1036"/>
      <c r="BS122" s="1036"/>
      <c r="BT122" s="1036"/>
      <c r="BU122" s="1036"/>
      <c r="BV122" s="1036">
        <v>17406509</v>
      </c>
      <c r="BW122" s="1036"/>
      <c r="BX122" s="1036"/>
      <c r="BY122" s="1036"/>
      <c r="BZ122" s="1036"/>
      <c r="CA122" s="1036">
        <v>17343823</v>
      </c>
      <c r="CB122" s="1036"/>
      <c r="CC122" s="1036"/>
      <c r="CD122" s="1036"/>
      <c r="CE122" s="1036"/>
      <c r="CF122" s="1053">
        <v>218.6</v>
      </c>
      <c r="CG122" s="1054"/>
      <c r="CH122" s="1054"/>
      <c r="CI122" s="1054"/>
      <c r="CJ122" s="1054"/>
      <c r="CK122" s="1045"/>
      <c r="CL122" s="1046"/>
      <c r="CM122" s="1046"/>
      <c r="CN122" s="1046"/>
      <c r="CO122" s="1047"/>
      <c r="CP122" s="1055" t="s">
        <v>410</v>
      </c>
      <c r="CQ122" s="1056"/>
      <c r="CR122" s="1056"/>
      <c r="CS122" s="1056"/>
      <c r="CT122" s="1056"/>
      <c r="CU122" s="1056"/>
      <c r="CV122" s="1056"/>
      <c r="CW122" s="1056"/>
      <c r="CX122" s="1056"/>
      <c r="CY122" s="1056"/>
      <c r="CZ122" s="1056"/>
      <c r="DA122" s="1056"/>
      <c r="DB122" s="1056"/>
      <c r="DC122" s="1056"/>
      <c r="DD122" s="1056"/>
      <c r="DE122" s="1056"/>
      <c r="DF122" s="1057"/>
      <c r="DG122" s="961">
        <v>60754</v>
      </c>
      <c r="DH122" s="962"/>
      <c r="DI122" s="962"/>
      <c r="DJ122" s="962"/>
      <c r="DK122" s="962"/>
      <c r="DL122" s="962">
        <v>54858</v>
      </c>
      <c r="DM122" s="962"/>
      <c r="DN122" s="962"/>
      <c r="DO122" s="962"/>
      <c r="DP122" s="962"/>
      <c r="DQ122" s="962">
        <v>47006</v>
      </c>
      <c r="DR122" s="962"/>
      <c r="DS122" s="962"/>
      <c r="DT122" s="962"/>
      <c r="DU122" s="962"/>
      <c r="DV122" s="963">
        <v>0.6</v>
      </c>
      <c r="DW122" s="963"/>
      <c r="DX122" s="963"/>
      <c r="DY122" s="963"/>
      <c r="DZ122" s="964"/>
    </row>
    <row r="123" spans="1:130" s="230" customFormat="1" ht="26.25" customHeight="1" x14ac:dyDescent="0.2">
      <c r="A123" s="1093"/>
      <c r="B123" s="985"/>
      <c r="C123" s="958" t="s">
        <v>456</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129</v>
      </c>
      <c r="AB123" s="995"/>
      <c r="AC123" s="995"/>
      <c r="AD123" s="995"/>
      <c r="AE123" s="996"/>
      <c r="AF123" s="997" t="s">
        <v>436</v>
      </c>
      <c r="AG123" s="995"/>
      <c r="AH123" s="995"/>
      <c r="AI123" s="995"/>
      <c r="AJ123" s="996"/>
      <c r="AK123" s="997" t="s">
        <v>129</v>
      </c>
      <c r="AL123" s="995"/>
      <c r="AM123" s="995"/>
      <c r="AN123" s="995"/>
      <c r="AO123" s="996"/>
      <c r="AP123" s="998" t="s">
        <v>436</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470</v>
      </c>
      <c r="BP123" s="1041"/>
      <c r="BQ123" s="1099">
        <v>22666880</v>
      </c>
      <c r="BR123" s="1100"/>
      <c r="BS123" s="1100"/>
      <c r="BT123" s="1100"/>
      <c r="BU123" s="1100"/>
      <c r="BV123" s="1100">
        <v>22649682</v>
      </c>
      <c r="BW123" s="1100"/>
      <c r="BX123" s="1100"/>
      <c r="BY123" s="1100"/>
      <c r="BZ123" s="1100"/>
      <c r="CA123" s="1100">
        <v>22953640</v>
      </c>
      <c r="CB123" s="1100"/>
      <c r="CC123" s="1100"/>
      <c r="CD123" s="1100"/>
      <c r="CE123" s="1100"/>
      <c r="CF123" s="1037"/>
      <c r="CG123" s="1038"/>
      <c r="CH123" s="1038"/>
      <c r="CI123" s="1038"/>
      <c r="CJ123" s="1039"/>
      <c r="CK123" s="1045"/>
      <c r="CL123" s="1046"/>
      <c r="CM123" s="1046"/>
      <c r="CN123" s="1046"/>
      <c r="CO123" s="1047"/>
      <c r="CP123" s="1055" t="s">
        <v>405</v>
      </c>
      <c r="CQ123" s="1056"/>
      <c r="CR123" s="1056"/>
      <c r="CS123" s="1056"/>
      <c r="CT123" s="1056"/>
      <c r="CU123" s="1056"/>
      <c r="CV123" s="1056"/>
      <c r="CW123" s="1056"/>
      <c r="CX123" s="1056"/>
      <c r="CY123" s="1056"/>
      <c r="CZ123" s="1056"/>
      <c r="DA123" s="1056"/>
      <c r="DB123" s="1056"/>
      <c r="DC123" s="1056"/>
      <c r="DD123" s="1056"/>
      <c r="DE123" s="1056"/>
      <c r="DF123" s="1057"/>
      <c r="DG123" s="994">
        <v>24986</v>
      </c>
      <c r="DH123" s="995"/>
      <c r="DI123" s="995"/>
      <c r="DJ123" s="995"/>
      <c r="DK123" s="996"/>
      <c r="DL123" s="997">
        <v>25739</v>
      </c>
      <c r="DM123" s="995"/>
      <c r="DN123" s="995"/>
      <c r="DO123" s="995"/>
      <c r="DP123" s="996"/>
      <c r="DQ123" s="997">
        <v>26372</v>
      </c>
      <c r="DR123" s="995"/>
      <c r="DS123" s="995"/>
      <c r="DT123" s="995"/>
      <c r="DU123" s="996"/>
      <c r="DV123" s="998">
        <v>0.3</v>
      </c>
      <c r="DW123" s="999"/>
      <c r="DX123" s="999"/>
      <c r="DY123" s="999"/>
      <c r="DZ123" s="1000"/>
    </row>
    <row r="124" spans="1:130" s="230" customFormat="1" ht="26.25" customHeight="1" thickBot="1" x14ac:dyDescent="0.25">
      <c r="A124" s="1093"/>
      <c r="B124" s="985"/>
      <c r="C124" s="958" t="s">
        <v>459</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129</v>
      </c>
      <c r="AB124" s="995"/>
      <c r="AC124" s="995"/>
      <c r="AD124" s="995"/>
      <c r="AE124" s="996"/>
      <c r="AF124" s="997" t="s">
        <v>129</v>
      </c>
      <c r="AG124" s="995"/>
      <c r="AH124" s="995"/>
      <c r="AI124" s="995"/>
      <c r="AJ124" s="996"/>
      <c r="AK124" s="997" t="s">
        <v>129</v>
      </c>
      <c r="AL124" s="995"/>
      <c r="AM124" s="995"/>
      <c r="AN124" s="995"/>
      <c r="AO124" s="996"/>
      <c r="AP124" s="998" t="s">
        <v>129</v>
      </c>
      <c r="AQ124" s="999"/>
      <c r="AR124" s="999"/>
      <c r="AS124" s="999"/>
      <c r="AT124" s="1000"/>
      <c r="AU124" s="1095" t="s">
        <v>471</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104.3</v>
      </c>
      <c r="BR124" s="1063"/>
      <c r="BS124" s="1063"/>
      <c r="BT124" s="1063"/>
      <c r="BU124" s="1063"/>
      <c r="BV124" s="1063">
        <v>102.7</v>
      </c>
      <c r="BW124" s="1063"/>
      <c r="BX124" s="1063"/>
      <c r="BY124" s="1063"/>
      <c r="BZ124" s="1063"/>
      <c r="CA124" s="1063">
        <v>105.8</v>
      </c>
      <c r="CB124" s="1063"/>
      <c r="CC124" s="1063"/>
      <c r="CD124" s="1063"/>
      <c r="CE124" s="1063"/>
      <c r="CF124" s="1064"/>
      <c r="CG124" s="1065"/>
      <c r="CH124" s="1065"/>
      <c r="CI124" s="1065"/>
      <c r="CJ124" s="1066"/>
      <c r="CK124" s="1048"/>
      <c r="CL124" s="1048"/>
      <c r="CM124" s="1048"/>
      <c r="CN124" s="1048"/>
      <c r="CO124" s="1049"/>
      <c r="CP124" s="1055" t="s">
        <v>472</v>
      </c>
      <c r="CQ124" s="1056"/>
      <c r="CR124" s="1056"/>
      <c r="CS124" s="1056"/>
      <c r="CT124" s="1056"/>
      <c r="CU124" s="1056"/>
      <c r="CV124" s="1056"/>
      <c r="CW124" s="1056"/>
      <c r="CX124" s="1056"/>
      <c r="CY124" s="1056"/>
      <c r="CZ124" s="1056"/>
      <c r="DA124" s="1056"/>
      <c r="DB124" s="1056"/>
      <c r="DC124" s="1056"/>
      <c r="DD124" s="1056"/>
      <c r="DE124" s="1056"/>
      <c r="DF124" s="1057"/>
      <c r="DG124" s="1040" t="s">
        <v>129</v>
      </c>
      <c r="DH124" s="1022"/>
      <c r="DI124" s="1022"/>
      <c r="DJ124" s="1022"/>
      <c r="DK124" s="1023"/>
      <c r="DL124" s="1021" t="s">
        <v>129</v>
      </c>
      <c r="DM124" s="1022"/>
      <c r="DN124" s="1022"/>
      <c r="DO124" s="1022"/>
      <c r="DP124" s="1023"/>
      <c r="DQ124" s="1021" t="s">
        <v>129</v>
      </c>
      <c r="DR124" s="1022"/>
      <c r="DS124" s="1022"/>
      <c r="DT124" s="1022"/>
      <c r="DU124" s="1023"/>
      <c r="DV124" s="1024" t="s">
        <v>129</v>
      </c>
      <c r="DW124" s="1025"/>
      <c r="DX124" s="1025"/>
      <c r="DY124" s="1025"/>
      <c r="DZ124" s="1026"/>
    </row>
    <row r="125" spans="1:130" s="230" customFormat="1" ht="26.25" customHeight="1" x14ac:dyDescent="0.2">
      <c r="A125" s="1093"/>
      <c r="B125" s="985"/>
      <c r="C125" s="958" t="s">
        <v>461</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129</v>
      </c>
      <c r="AB125" s="995"/>
      <c r="AC125" s="995"/>
      <c r="AD125" s="995"/>
      <c r="AE125" s="996"/>
      <c r="AF125" s="997" t="s">
        <v>129</v>
      </c>
      <c r="AG125" s="995"/>
      <c r="AH125" s="995"/>
      <c r="AI125" s="995"/>
      <c r="AJ125" s="996"/>
      <c r="AK125" s="997" t="s">
        <v>436</v>
      </c>
      <c r="AL125" s="995"/>
      <c r="AM125" s="995"/>
      <c r="AN125" s="995"/>
      <c r="AO125" s="996"/>
      <c r="AP125" s="998" t="s">
        <v>129</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473</v>
      </c>
      <c r="CL125" s="1043"/>
      <c r="CM125" s="1043"/>
      <c r="CN125" s="1043"/>
      <c r="CO125" s="1044"/>
      <c r="CP125" s="965" t="s">
        <v>474</v>
      </c>
      <c r="CQ125" s="933"/>
      <c r="CR125" s="933"/>
      <c r="CS125" s="933"/>
      <c r="CT125" s="933"/>
      <c r="CU125" s="933"/>
      <c r="CV125" s="933"/>
      <c r="CW125" s="933"/>
      <c r="CX125" s="933"/>
      <c r="CY125" s="933"/>
      <c r="CZ125" s="933"/>
      <c r="DA125" s="933"/>
      <c r="DB125" s="933"/>
      <c r="DC125" s="933"/>
      <c r="DD125" s="933"/>
      <c r="DE125" s="933"/>
      <c r="DF125" s="934"/>
      <c r="DG125" s="966" t="s">
        <v>129</v>
      </c>
      <c r="DH125" s="967"/>
      <c r="DI125" s="967"/>
      <c r="DJ125" s="967"/>
      <c r="DK125" s="967"/>
      <c r="DL125" s="967" t="s">
        <v>436</v>
      </c>
      <c r="DM125" s="967"/>
      <c r="DN125" s="967"/>
      <c r="DO125" s="967"/>
      <c r="DP125" s="967"/>
      <c r="DQ125" s="967" t="s">
        <v>129</v>
      </c>
      <c r="DR125" s="967"/>
      <c r="DS125" s="967"/>
      <c r="DT125" s="967"/>
      <c r="DU125" s="967"/>
      <c r="DV125" s="968" t="s">
        <v>129</v>
      </c>
      <c r="DW125" s="968"/>
      <c r="DX125" s="968"/>
      <c r="DY125" s="968"/>
      <c r="DZ125" s="969"/>
    </row>
    <row r="126" spans="1:130" s="230" customFormat="1" ht="26.25" customHeight="1" thickBot="1" x14ac:dyDescent="0.25">
      <c r="A126" s="1093"/>
      <c r="B126" s="985"/>
      <c r="C126" s="958" t="s">
        <v>463</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129</v>
      </c>
      <c r="AB126" s="995"/>
      <c r="AC126" s="995"/>
      <c r="AD126" s="995"/>
      <c r="AE126" s="996"/>
      <c r="AF126" s="997" t="s">
        <v>129</v>
      </c>
      <c r="AG126" s="995"/>
      <c r="AH126" s="995"/>
      <c r="AI126" s="995"/>
      <c r="AJ126" s="996"/>
      <c r="AK126" s="997" t="s">
        <v>129</v>
      </c>
      <c r="AL126" s="995"/>
      <c r="AM126" s="995"/>
      <c r="AN126" s="995"/>
      <c r="AO126" s="996"/>
      <c r="AP126" s="998" t="s">
        <v>436</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475</v>
      </c>
      <c r="CQ126" s="959"/>
      <c r="CR126" s="959"/>
      <c r="CS126" s="959"/>
      <c r="CT126" s="959"/>
      <c r="CU126" s="959"/>
      <c r="CV126" s="959"/>
      <c r="CW126" s="959"/>
      <c r="CX126" s="959"/>
      <c r="CY126" s="959"/>
      <c r="CZ126" s="959"/>
      <c r="DA126" s="959"/>
      <c r="DB126" s="959"/>
      <c r="DC126" s="959"/>
      <c r="DD126" s="959"/>
      <c r="DE126" s="959"/>
      <c r="DF126" s="960"/>
      <c r="DG126" s="961" t="s">
        <v>436</v>
      </c>
      <c r="DH126" s="962"/>
      <c r="DI126" s="962"/>
      <c r="DJ126" s="962"/>
      <c r="DK126" s="962"/>
      <c r="DL126" s="962" t="s">
        <v>436</v>
      </c>
      <c r="DM126" s="962"/>
      <c r="DN126" s="962"/>
      <c r="DO126" s="962"/>
      <c r="DP126" s="962"/>
      <c r="DQ126" s="962" t="s">
        <v>129</v>
      </c>
      <c r="DR126" s="962"/>
      <c r="DS126" s="962"/>
      <c r="DT126" s="962"/>
      <c r="DU126" s="962"/>
      <c r="DV126" s="963" t="s">
        <v>436</v>
      </c>
      <c r="DW126" s="963"/>
      <c r="DX126" s="963"/>
      <c r="DY126" s="963"/>
      <c r="DZ126" s="964"/>
    </row>
    <row r="127" spans="1:130" s="230" customFormat="1" ht="26.25" customHeight="1" x14ac:dyDescent="0.2">
      <c r="A127" s="1094"/>
      <c r="B127" s="987"/>
      <c r="C127" s="1009" t="s">
        <v>476</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129</v>
      </c>
      <c r="AB127" s="995"/>
      <c r="AC127" s="995"/>
      <c r="AD127" s="995"/>
      <c r="AE127" s="996"/>
      <c r="AF127" s="997" t="s">
        <v>129</v>
      </c>
      <c r="AG127" s="995"/>
      <c r="AH127" s="995"/>
      <c r="AI127" s="995"/>
      <c r="AJ127" s="996"/>
      <c r="AK127" s="997" t="s">
        <v>129</v>
      </c>
      <c r="AL127" s="995"/>
      <c r="AM127" s="995"/>
      <c r="AN127" s="995"/>
      <c r="AO127" s="996"/>
      <c r="AP127" s="998" t="s">
        <v>129</v>
      </c>
      <c r="AQ127" s="999"/>
      <c r="AR127" s="999"/>
      <c r="AS127" s="999"/>
      <c r="AT127" s="1000"/>
      <c r="AU127" s="232"/>
      <c r="AV127" s="232"/>
      <c r="AW127" s="232"/>
      <c r="AX127" s="1067" t="s">
        <v>477</v>
      </c>
      <c r="AY127" s="1068"/>
      <c r="AZ127" s="1068"/>
      <c r="BA127" s="1068"/>
      <c r="BB127" s="1068"/>
      <c r="BC127" s="1068"/>
      <c r="BD127" s="1068"/>
      <c r="BE127" s="1069"/>
      <c r="BF127" s="1070" t="s">
        <v>478</v>
      </c>
      <c r="BG127" s="1068"/>
      <c r="BH127" s="1068"/>
      <c r="BI127" s="1068"/>
      <c r="BJ127" s="1068"/>
      <c r="BK127" s="1068"/>
      <c r="BL127" s="1069"/>
      <c r="BM127" s="1070" t="s">
        <v>479</v>
      </c>
      <c r="BN127" s="1068"/>
      <c r="BO127" s="1068"/>
      <c r="BP127" s="1068"/>
      <c r="BQ127" s="1068"/>
      <c r="BR127" s="1068"/>
      <c r="BS127" s="1069"/>
      <c r="BT127" s="1070" t="s">
        <v>480</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481</v>
      </c>
      <c r="CQ127" s="959"/>
      <c r="CR127" s="959"/>
      <c r="CS127" s="959"/>
      <c r="CT127" s="959"/>
      <c r="CU127" s="959"/>
      <c r="CV127" s="959"/>
      <c r="CW127" s="959"/>
      <c r="CX127" s="959"/>
      <c r="CY127" s="959"/>
      <c r="CZ127" s="959"/>
      <c r="DA127" s="959"/>
      <c r="DB127" s="959"/>
      <c r="DC127" s="959"/>
      <c r="DD127" s="959"/>
      <c r="DE127" s="959"/>
      <c r="DF127" s="960"/>
      <c r="DG127" s="961" t="s">
        <v>129</v>
      </c>
      <c r="DH127" s="962"/>
      <c r="DI127" s="962"/>
      <c r="DJ127" s="962"/>
      <c r="DK127" s="962"/>
      <c r="DL127" s="962" t="s">
        <v>129</v>
      </c>
      <c r="DM127" s="962"/>
      <c r="DN127" s="962"/>
      <c r="DO127" s="962"/>
      <c r="DP127" s="962"/>
      <c r="DQ127" s="962" t="s">
        <v>129</v>
      </c>
      <c r="DR127" s="962"/>
      <c r="DS127" s="962"/>
      <c r="DT127" s="962"/>
      <c r="DU127" s="962"/>
      <c r="DV127" s="963" t="s">
        <v>129</v>
      </c>
      <c r="DW127" s="963"/>
      <c r="DX127" s="963"/>
      <c r="DY127" s="963"/>
      <c r="DZ127" s="964"/>
    </row>
    <row r="128" spans="1:130" s="230" customFormat="1" ht="26.25" customHeight="1" thickBot="1" x14ac:dyDescent="0.25">
      <c r="A128" s="1077" t="s">
        <v>482</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483</v>
      </c>
      <c r="X128" s="1079"/>
      <c r="Y128" s="1079"/>
      <c r="Z128" s="1080"/>
      <c r="AA128" s="1081">
        <v>219348</v>
      </c>
      <c r="AB128" s="1082"/>
      <c r="AC128" s="1082"/>
      <c r="AD128" s="1082"/>
      <c r="AE128" s="1083"/>
      <c r="AF128" s="1084">
        <v>208512</v>
      </c>
      <c r="AG128" s="1082"/>
      <c r="AH128" s="1082"/>
      <c r="AI128" s="1082"/>
      <c r="AJ128" s="1083"/>
      <c r="AK128" s="1084">
        <v>190628</v>
      </c>
      <c r="AL128" s="1082"/>
      <c r="AM128" s="1082"/>
      <c r="AN128" s="1082"/>
      <c r="AO128" s="1083"/>
      <c r="AP128" s="1085"/>
      <c r="AQ128" s="1086"/>
      <c r="AR128" s="1086"/>
      <c r="AS128" s="1086"/>
      <c r="AT128" s="1087"/>
      <c r="AU128" s="232"/>
      <c r="AV128" s="232"/>
      <c r="AW128" s="232"/>
      <c r="AX128" s="932" t="s">
        <v>484</v>
      </c>
      <c r="AY128" s="933"/>
      <c r="AZ128" s="933"/>
      <c r="BA128" s="933"/>
      <c r="BB128" s="933"/>
      <c r="BC128" s="933"/>
      <c r="BD128" s="933"/>
      <c r="BE128" s="934"/>
      <c r="BF128" s="1088" t="s">
        <v>129</v>
      </c>
      <c r="BG128" s="1089"/>
      <c r="BH128" s="1089"/>
      <c r="BI128" s="1089"/>
      <c r="BJ128" s="1089"/>
      <c r="BK128" s="1089"/>
      <c r="BL128" s="1090"/>
      <c r="BM128" s="1088">
        <v>13.4</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485</v>
      </c>
      <c r="CQ128" s="762"/>
      <c r="CR128" s="762"/>
      <c r="CS128" s="762"/>
      <c r="CT128" s="762"/>
      <c r="CU128" s="762"/>
      <c r="CV128" s="762"/>
      <c r="CW128" s="762"/>
      <c r="CX128" s="762"/>
      <c r="CY128" s="762"/>
      <c r="CZ128" s="762"/>
      <c r="DA128" s="762"/>
      <c r="DB128" s="762"/>
      <c r="DC128" s="762"/>
      <c r="DD128" s="762"/>
      <c r="DE128" s="762"/>
      <c r="DF128" s="1072"/>
      <c r="DG128" s="1073" t="s">
        <v>129</v>
      </c>
      <c r="DH128" s="1074"/>
      <c r="DI128" s="1074"/>
      <c r="DJ128" s="1074"/>
      <c r="DK128" s="1074"/>
      <c r="DL128" s="1074" t="s">
        <v>129</v>
      </c>
      <c r="DM128" s="1074"/>
      <c r="DN128" s="1074"/>
      <c r="DO128" s="1074"/>
      <c r="DP128" s="1074"/>
      <c r="DQ128" s="1074" t="s">
        <v>129</v>
      </c>
      <c r="DR128" s="1074"/>
      <c r="DS128" s="1074"/>
      <c r="DT128" s="1074"/>
      <c r="DU128" s="1074"/>
      <c r="DV128" s="1075" t="s">
        <v>129</v>
      </c>
      <c r="DW128" s="1075"/>
      <c r="DX128" s="1075"/>
      <c r="DY128" s="1075"/>
      <c r="DZ128" s="1076"/>
    </row>
    <row r="129" spans="1:131" s="230" customFormat="1" ht="26.25" customHeight="1" x14ac:dyDescent="0.2">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486</v>
      </c>
      <c r="X129" s="1107"/>
      <c r="Y129" s="1107"/>
      <c r="Z129" s="1108"/>
      <c r="AA129" s="994">
        <v>9577919</v>
      </c>
      <c r="AB129" s="995"/>
      <c r="AC129" s="995"/>
      <c r="AD129" s="995"/>
      <c r="AE129" s="996"/>
      <c r="AF129" s="997">
        <v>9828962</v>
      </c>
      <c r="AG129" s="995"/>
      <c r="AH129" s="995"/>
      <c r="AI129" s="995"/>
      <c r="AJ129" s="996"/>
      <c r="AK129" s="997">
        <v>9614852</v>
      </c>
      <c r="AL129" s="995"/>
      <c r="AM129" s="995"/>
      <c r="AN129" s="995"/>
      <c r="AO129" s="996"/>
      <c r="AP129" s="1109"/>
      <c r="AQ129" s="1110"/>
      <c r="AR129" s="1110"/>
      <c r="AS129" s="1110"/>
      <c r="AT129" s="1111"/>
      <c r="AU129" s="233"/>
      <c r="AV129" s="233"/>
      <c r="AW129" s="233"/>
      <c r="AX129" s="1101" t="s">
        <v>487</v>
      </c>
      <c r="AY129" s="959"/>
      <c r="AZ129" s="959"/>
      <c r="BA129" s="959"/>
      <c r="BB129" s="959"/>
      <c r="BC129" s="959"/>
      <c r="BD129" s="959"/>
      <c r="BE129" s="960"/>
      <c r="BF129" s="1102" t="s">
        <v>129</v>
      </c>
      <c r="BG129" s="1103"/>
      <c r="BH129" s="1103"/>
      <c r="BI129" s="1103"/>
      <c r="BJ129" s="1103"/>
      <c r="BK129" s="1103"/>
      <c r="BL129" s="1104"/>
      <c r="BM129" s="1102">
        <v>18.399999999999999</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488</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489</v>
      </c>
      <c r="X130" s="1107"/>
      <c r="Y130" s="1107"/>
      <c r="Z130" s="1108"/>
      <c r="AA130" s="994">
        <v>1800352</v>
      </c>
      <c r="AB130" s="995"/>
      <c r="AC130" s="995"/>
      <c r="AD130" s="995"/>
      <c r="AE130" s="996"/>
      <c r="AF130" s="997">
        <v>1775022</v>
      </c>
      <c r="AG130" s="995"/>
      <c r="AH130" s="995"/>
      <c r="AI130" s="995"/>
      <c r="AJ130" s="996"/>
      <c r="AK130" s="997">
        <v>1681449</v>
      </c>
      <c r="AL130" s="995"/>
      <c r="AM130" s="995"/>
      <c r="AN130" s="995"/>
      <c r="AO130" s="996"/>
      <c r="AP130" s="1109"/>
      <c r="AQ130" s="1110"/>
      <c r="AR130" s="1110"/>
      <c r="AS130" s="1110"/>
      <c r="AT130" s="1111"/>
      <c r="AU130" s="233"/>
      <c r="AV130" s="233"/>
      <c r="AW130" s="233"/>
      <c r="AX130" s="1101" t="s">
        <v>490</v>
      </c>
      <c r="AY130" s="959"/>
      <c r="AZ130" s="959"/>
      <c r="BA130" s="959"/>
      <c r="BB130" s="959"/>
      <c r="BC130" s="959"/>
      <c r="BD130" s="959"/>
      <c r="BE130" s="960"/>
      <c r="BF130" s="1137">
        <v>11.1</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491</v>
      </c>
      <c r="X131" s="1144"/>
      <c r="Y131" s="1144"/>
      <c r="Z131" s="1145"/>
      <c r="AA131" s="1040">
        <v>7777567</v>
      </c>
      <c r="AB131" s="1022"/>
      <c r="AC131" s="1022"/>
      <c r="AD131" s="1022"/>
      <c r="AE131" s="1023"/>
      <c r="AF131" s="1021">
        <v>8053940</v>
      </c>
      <c r="AG131" s="1022"/>
      <c r="AH131" s="1022"/>
      <c r="AI131" s="1022"/>
      <c r="AJ131" s="1023"/>
      <c r="AK131" s="1021">
        <v>7933403</v>
      </c>
      <c r="AL131" s="1022"/>
      <c r="AM131" s="1022"/>
      <c r="AN131" s="1022"/>
      <c r="AO131" s="1023"/>
      <c r="AP131" s="1146"/>
      <c r="AQ131" s="1147"/>
      <c r="AR131" s="1147"/>
      <c r="AS131" s="1147"/>
      <c r="AT131" s="1148"/>
      <c r="AU131" s="233"/>
      <c r="AV131" s="233"/>
      <c r="AW131" s="233"/>
      <c r="AX131" s="1119" t="s">
        <v>492</v>
      </c>
      <c r="AY131" s="762"/>
      <c r="AZ131" s="762"/>
      <c r="BA131" s="762"/>
      <c r="BB131" s="762"/>
      <c r="BC131" s="762"/>
      <c r="BD131" s="762"/>
      <c r="BE131" s="1072"/>
      <c r="BF131" s="1120">
        <v>105.8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493</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494</v>
      </c>
      <c r="W132" s="1130"/>
      <c r="X132" s="1130"/>
      <c r="Y132" s="1130"/>
      <c r="Z132" s="1131"/>
      <c r="AA132" s="1132">
        <v>11.36053749</v>
      </c>
      <c r="AB132" s="1133"/>
      <c r="AC132" s="1133"/>
      <c r="AD132" s="1133"/>
      <c r="AE132" s="1134"/>
      <c r="AF132" s="1135">
        <v>11.05643214</v>
      </c>
      <c r="AG132" s="1133"/>
      <c r="AH132" s="1133"/>
      <c r="AI132" s="1133"/>
      <c r="AJ132" s="1134"/>
      <c r="AK132" s="1135">
        <v>11.061578900000001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495</v>
      </c>
      <c r="W133" s="1113"/>
      <c r="X133" s="1113"/>
      <c r="Y133" s="1113"/>
      <c r="Z133" s="1114"/>
      <c r="AA133" s="1115">
        <v>12</v>
      </c>
      <c r="AB133" s="1116"/>
      <c r="AC133" s="1116"/>
      <c r="AD133" s="1116"/>
      <c r="AE133" s="1117"/>
      <c r="AF133" s="1115">
        <v>11.7</v>
      </c>
      <c r="AG133" s="1116"/>
      <c r="AH133" s="1116"/>
      <c r="AI133" s="1116"/>
      <c r="AJ133" s="1117"/>
      <c r="AK133" s="1115">
        <v>11.1</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fLVuFBsaliNmxKRnvOx49Ek1AIFsHkjrDlytCUJBLFXhZloAoyeSlF3qdhCfanuEKwvvgwXV6i/v76sDmTHVw==" saltValue="WJu1brPollvC2I2JPR1g0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F58E2-6230-42E3-8051-F5DB1F381388}">
  <sheetPr>
    <pageSetUpPr fitToPage="1"/>
  </sheetPr>
  <dimension ref="A1:DQ105"/>
  <sheetViews>
    <sheetView showGridLines="0" view="pageBreakPreview" topLeftCell="P46" zoomScale="85" zoomScaleNormal="85" zoomScaleSheetLayoutView="85" workbookViewId="0">
      <selection activeCell="CJ28" sqref="CJ28"/>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rTwxp1l+I/ssyf1aUnYm0Xu92Kh5GTfcDyp3hyNf34uTpyXEU1C6fJCfeHw5ElnPauA/+3fyBEUMzj1+yKZtAQ==" saltValue="ol7Thb9zHjoEyiyOKYazV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X26" zoomScaleNormal="100" zoomScaleSheetLayoutView="55" workbookViewId="0"/>
  </sheetViews>
  <sheetFormatPr defaultColWidth="0" defaultRowHeight="13.5" customHeight="1" zeroHeight="1" x14ac:dyDescent="0.2"/>
  <cols>
    <col min="1" max="116" width="2.554687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FmOvXQ7pAjIUkoDlgvFLerMy9gVEjd0StALis1cu2ciuvlNfTHEs7wWk9/+P7wqCBy8Ezcrxv1ljZMB2tnv0w==" saltValue="bDRUdm6QOQwTuqzwlXcPPw=="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B28" sqref="AB28"/>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5546875" style="261" hidden="1" customWidth="1"/>
    <col min="53" max="16384" width="8.554687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499</v>
      </c>
      <c r="AP7" s="272"/>
      <c r="AQ7" s="273" t="s">
        <v>500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501</v>
      </c>
      <c r="AQ8" s="279" t="s">
        <v>502</v>
      </c>
      <c r="AR8" s="280" t="s">
        <v>503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504</v>
      </c>
      <c r="AL9" s="1153"/>
      <c r="AM9" s="1153"/>
      <c r="AN9" s="1154"/>
      <c r="AO9" s="281">
        <v>2689883</v>
      </c>
      <c r="AP9" s="281">
        <v>94992</v>
      </c>
      <c r="AQ9" s="282">
        <v>90021</v>
      </c>
      <c r="AR9" s="283">
        <v>5.5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505</v>
      </c>
      <c r="AL10" s="1153"/>
      <c r="AM10" s="1153"/>
      <c r="AN10" s="1154"/>
      <c r="AO10" s="284">
        <v>410401</v>
      </c>
      <c r="AP10" s="284">
        <v>14493</v>
      </c>
      <c r="AQ10" s="285">
        <v>11562</v>
      </c>
      <c r="AR10" s="286">
        <v>25.4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506</v>
      </c>
      <c r="AL11" s="1153"/>
      <c r="AM11" s="1153"/>
      <c r="AN11" s="1154"/>
      <c r="AO11" s="284">
        <v>12646</v>
      </c>
      <c r="AP11" s="284">
        <v>447</v>
      </c>
      <c r="AQ11" s="285">
        <v>947</v>
      </c>
      <c r="AR11" s="286">
        <v>-52.8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507</v>
      </c>
      <c r="AL12" s="1153"/>
      <c r="AM12" s="1153"/>
      <c r="AN12" s="1154"/>
      <c r="AO12" s="284">
        <v>81</v>
      </c>
      <c r="AP12" s="284">
        <v>3</v>
      </c>
      <c r="AQ12" s="285">
        <v>11</v>
      </c>
      <c r="AR12" s="286">
        <v>-72.7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508</v>
      </c>
      <c r="AL13" s="1153"/>
      <c r="AM13" s="1153"/>
      <c r="AN13" s="1154"/>
      <c r="AO13" s="284">
        <v>86402</v>
      </c>
      <c r="AP13" s="284">
        <v>3051</v>
      </c>
      <c r="AQ13" s="285">
        <v>3606</v>
      </c>
      <c r="AR13" s="286">
        <v>-15.4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509</v>
      </c>
      <c r="AL14" s="1153"/>
      <c r="AM14" s="1153"/>
      <c r="AN14" s="1154"/>
      <c r="AO14" s="284">
        <v>33359</v>
      </c>
      <c r="AP14" s="284">
        <v>1178</v>
      </c>
      <c r="AQ14" s="285">
        <v>1599</v>
      </c>
      <c r="AR14" s="286">
        <v>-26.3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510</v>
      </c>
      <c r="AL15" s="1156"/>
      <c r="AM15" s="1156"/>
      <c r="AN15" s="1157"/>
      <c r="AO15" s="284">
        <v>-187408</v>
      </c>
      <c r="AP15" s="284">
        <v>-6618</v>
      </c>
      <c r="AQ15" s="285">
        <v>-6463</v>
      </c>
      <c r="AR15" s="286">
        <v>2.4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3045364</v>
      </c>
      <c r="AP16" s="284">
        <v>107545</v>
      </c>
      <c r="AQ16" s="285">
        <v>101283</v>
      </c>
      <c r="AR16" s="286">
        <v>6.2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512</v>
      </c>
      <c r="AP20" s="293" t="s">
        <v>513</v>
      </c>
      <c r="AQ20" s="294" t="s">
        <v>514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515</v>
      </c>
      <c r="AL21" s="1159"/>
      <c r="AM21" s="1159"/>
      <c r="AN21" s="1160"/>
      <c r="AO21" s="297">
        <v>9.11</v>
      </c>
      <c r="AP21" s="298">
        <v>9.14</v>
      </c>
      <c r="AQ21" s="299">
        <v>-0.03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516</v>
      </c>
      <c r="AL22" s="1159"/>
      <c r="AM22" s="1159"/>
      <c r="AN22" s="1160"/>
      <c r="AO22" s="302">
        <v>97.1</v>
      </c>
      <c r="AP22" s="303">
        <v>97.6</v>
      </c>
      <c r="AQ22" s="304">
        <v>-0.5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517</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518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499</v>
      </c>
      <c r="AP30" s="272"/>
      <c r="AQ30" s="273" t="s">
        <v>500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501</v>
      </c>
      <c r="AQ31" s="279" t="s">
        <v>502</v>
      </c>
      <c r="AR31" s="280" t="s">
        <v>503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520</v>
      </c>
      <c r="AL32" s="1167"/>
      <c r="AM32" s="1167"/>
      <c r="AN32" s="1168"/>
      <c r="AO32" s="312">
        <v>1719558</v>
      </c>
      <c r="AP32" s="312">
        <v>60725</v>
      </c>
      <c r="AQ32" s="313">
        <v>58458</v>
      </c>
      <c r="AR32" s="314">
        <v>3.9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521</v>
      </c>
      <c r="AL33" s="1167"/>
      <c r="AM33" s="1167"/>
      <c r="AN33" s="1168"/>
      <c r="AO33" s="312" t="s">
        <v>522</v>
      </c>
      <c r="AP33" s="312" t="s">
        <v>522</v>
      </c>
      <c r="AQ33" s="313" t="s">
        <v>522</v>
      </c>
      <c r="AR33" s="314" t="s">
        <v>522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523</v>
      </c>
      <c r="AL34" s="1167"/>
      <c r="AM34" s="1167"/>
      <c r="AN34" s="1168"/>
      <c r="AO34" s="312" t="s">
        <v>522</v>
      </c>
      <c r="AP34" s="312" t="s">
        <v>522</v>
      </c>
      <c r="AQ34" s="313" t="s">
        <v>522</v>
      </c>
      <c r="AR34" s="314" t="s">
        <v>522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524</v>
      </c>
      <c r="AL35" s="1167"/>
      <c r="AM35" s="1167"/>
      <c r="AN35" s="1168"/>
      <c r="AO35" s="312">
        <v>580326</v>
      </c>
      <c r="AP35" s="312">
        <v>20494</v>
      </c>
      <c r="AQ35" s="313">
        <v>14034</v>
      </c>
      <c r="AR35" s="314">
        <v>46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525</v>
      </c>
      <c r="AL36" s="1167"/>
      <c r="AM36" s="1167"/>
      <c r="AN36" s="1168"/>
      <c r="AO36" s="312">
        <v>449753</v>
      </c>
      <c r="AP36" s="312">
        <v>15883</v>
      </c>
      <c r="AQ36" s="313">
        <v>2546</v>
      </c>
      <c r="AR36" s="314">
        <v>523.79999999999995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526</v>
      </c>
      <c r="AL37" s="1167"/>
      <c r="AM37" s="1167"/>
      <c r="AN37" s="1168"/>
      <c r="AO37" s="312" t="s">
        <v>522</v>
      </c>
      <c r="AP37" s="312" t="s">
        <v>522</v>
      </c>
      <c r="AQ37" s="313">
        <v>290</v>
      </c>
      <c r="AR37" s="314" t="s">
        <v>522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527</v>
      </c>
      <c r="AL38" s="1170"/>
      <c r="AM38" s="1170"/>
      <c r="AN38" s="1171"/>
      <c r="AO38" s="315" t="s">
        <v>522</v>
      </c>
      <c r="AP38" s="315" t="s">
        <v>522</v>
      </c>
      <c r="AQ38" s="316">
        <v>1</v>
      </c>
      <c r="AR38" s="304" t="s">
        <v>522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528</v>
      </c>
      <c r="AL39" s="1170"/>
      <c r="AM39" s="1170"/>
      <c r="AN39" s="1171"/>
      <c r="AO39" s="312">
        <v>-190628</v>
      </c>
      <c r="AP39" s="312">
        <v>-6732</v>
      </c>
      <c r="AQ39" s="313">
        <v>-4639</v>
      </c>
      <c r="AR39" s="314">
        <v>45.1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529</v>
      </c>
      <c r="AL40" s="1167"/>
      <c r="AM40" s="1167"/>
      <c r="AN40" s="1168"/>
      <c r="AO40" s="312">
        <v>-1681449</v>
      </c>
      <c r="AP40" s="312">
        <v>-59379</v>
      </c>
      <c r="AQ40" s="313">
        <v>-48753</v>
      </c>
      <c r="AR40" s="314">
        <v>21.8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300</v>
      </c>
      <c r="AL41" s="1173"/>
      <c r="AM41" s="1173"/>
      <c r="AN41" s="1174"/>
      <c r="AO41" s="312">
        <v>877560</v>
      </c>
      <c r="AP41" s="312">
        <v>30991</v>
      </c>
      <c r="AQ41" s="313">
        <v>21939</v>
      </c>
      <c r="AR41" s="314">
        <v>41.3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499</v>
      </c>
      <c r="AN49" s="1163" t="s">
        <v>533</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534</v>
      </c>
      <c r="AO50" s="329" t="s">
        <v>535</v>
      </c>
      <c r="AP50" s="330" t="s">
        <v>536</v>
      </c>
      <c r="AQ50" s="331" t="s">
        <v>537</v>
      </c>
      <c r="AR50" s="332" t="s">
        <v>538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2289394</v>
      </c>
      <c r="AN51" s="334">
        <v>77902</v>
      </c>
      <c r="AO51" s="335">
        <v>-37</v>
      </c>
      <c r="AP51" s="336">
        <v>65080</v>
      </c>
      <c r="AQ51" s="337">
        <v>-10.4</v>
      </c>
      <c r="AR51" s="338">
        <v>-26.6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738389</v>
      </c>
      <c r="AN52" s="342">
        <v>25126</v>
      </c>
      <c r="AO52" s="343">
        <v>-44.2</v>
      </c>
      <c r="AP52" s="344">
        <v>38201</v>
      </c>
      <c r="AQ52" s="345">
        <v>4.8</v>
      </c>
      <c r="AR52" s="346">
        <v>-49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2094486</v>
      </c>
      <c r="AN53" s="334">
        <v>71754</v>
      </c>
      <c r="AO53" s="335">
        <v>-7.9</v>
      </c>
      <c r="AP53" s="336">
        <v>79288</v>
      </c>
      <c r="AQ53" s="337">
        <v>21.8</v>
      </c>
      <c r="AR53" s="338">
        <v>-29.7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524351</v>
      </c>
      <c r="AN54" s="342">
        <v>17963</v>
      </c>
      <c r="AO54" s="343">
        <v>-28.5</v>
      </c>
      <c r="AP54" s="344">
        <v>41870</v>
      </c>
      <c r="AQ54" s="345">
        <v>9.6</v>
      </c>
      <c r="AR54" s="346">
        <v>-38.1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2201376</v>
      </c>
      <c r="AN55" s="334">
        <v>76083</v>
      </c>
      <c r="AO55" s="335">
        <v>6</v>
      </c>
      <c r="AP55" s="336">
        <v>84962</v>
      </c>
      <c r="AQ55" s="337">
        <v>7.2</v>
      </c>
      <c r="AR55" s="338">
        <v>-1.2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733466</v>
      </c>
      <c r="AN56" s="342">
        <v>25350</v>
      </c>
      <c r="AO56" s="343">
        <v>41.1</v>
      </c>
      <c r="AP56" s="344">
        <v>42793</v>
      </c>
      <c r="AQ56" s="345">
        <v>2.2000000000000002</v>
      </c>
      <c r="AR56" s="346">
        <v>38.9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2913862</v>
      </c>
      <c r="AN57" s="334">
        <v>101805</v>
      </c>
      <c r="AO57" s="335">
        <v>33.799999999999997</v>
      </c>
      <c r="AP57" s="336">
        <v>71279</v>
      </c>
      <c r="AQ57" s="337">
        <v>-16.100000000000001</v>
      </c>
      <c r="AR57" s="338">
        <v>49.9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1173270</v>
      </c>
      <c r="AN58" s="342">
        <v>40992</v>
      </c>
      <c r="AO58" s="343">
        <v>61.7</v>
      </c>
      <c r="AP58" s="344">
        <v>36731</v>
      </c>
      <c r="AQ58" s="345">
        <v>-14.2</v>
      </c>
      <c r="AR58" s="346">
        <v>75.900000000000006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2202775</v>
      </c>
      <c r="AN59" s="334">
        <v>77790</v>
      </c>
      <c r="AO59" s="335">
        <v>-23.6</v>
      </c>
      <c r="AP59" s="336">
        <v>74994</v>
      </c>
      <c r="AQ59" s="337">
        <v>5.2</v>
      </c>
      <c r="AR59" s="338">
        <v>-28.8</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852271</v>
      </c>
      <c r="AN60" s="342">
        <v>30098</v>
      </c>
      <c r="AO60" s="343">
        <v>-26.6</v>
      </c>
      <c r="AP60" s="344">
        <v>36188</v>
      </c>
      <c r="AQ60" s="345">
        <v>-1.5</v>
      </c>
      <c r="AR60" s="346">
        <v>-25.1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2340379</v>
      </c>
      <c r="AN61" s="349">
        <v>81067</v>
      </c>
      <c r="AO61" s="350">
        <v>-5.7</v>
      </c>
      <c r="AP61" s="351">
        <v>75121</v>
      </c>
      <c r="AQ61" s="352">
        <v>1.5</v>
      </c>
      <c r="AR61" s="338">
        <v>-7.2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804349</v>
      </c>
      <c r="AN62" s="342">
        <v>27906</v>
      </c>
      <c r="AO62" s="343">
        <v>0.7</v>
      </c>
      <c r="AP62" s="344">
        <v>39157</v>
      </c>
      <c r="AQ62" s="345">
        <v>0.2</v>
      </c>
      <c r="AR62" s="346">
        <v>0.5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ugt3mwqdFycyU+tLQ4FOQIQDkxXDIVWRxjh51BjIJ+CLKrOlVL5EGDemDUpWESre91y0bE1Jjw536dnmQilENQ==" saltValue="VZTyD3uYWJNkG/12iyKm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J67" sqref="BJ67"/>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547</v>
      </c>
    </row>
    <row r="121" spans="125:125" ht="13.5" hidden="1" customHeight="1" x14ac:dyDescent="0.2">
      <c r="DU121" s="259"/>
    </row>
  </sheetData>
  <sheetProtection algorithmName="SHA-512" hashValue="xlWdiMiHyYKS6+Bl5ew26tFBreO6tW4stAsoG40OxH8JT7+HyaLO0VX7WB9NmzHBaETpMr87XjJ2m2kyT6NTWw==" saltValue="7oFZ9TXvt673oaYliQVWs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31" zoomScale="70" zoomScaleNormal="70" zoomScaleSheetLayoutView="55" workbookViewId="0">
      <selection activeCell="CW76" sqref="CW76"/>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548</v>
      </c>
    </row>
  </sheetData>
  <sheetProtection algorithmName="SHA-512" hashValue="Bptp33oHcONN+R6687T03LYxSZPQ8SVpoGZDk280QChJAagV5pNknTtNTtC8whDmpvuRm42gb69CtLLURcGfug==" saltValue="Mfsh1U1kD8cCIiWoGoo9S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election activeCell="J48" sqref="J48"/>
    </sheetView>
  </sheetViews>
  <sheetFormatPr defaultColWidth="0" defaultRowHeight="13.5" customHeight="1" zeroHeight="1" x14ac:dyDescent="0.2"/>
  <cols>
    <col min="1" max="1" width="8.2187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175" t="s">
        <v>3</v>
      </c>
      <c r="D47" s="1175"/>
      <c r="E47" s="1176"/>
      <c r="F47" s="11">
        <v>17.39</v>
      </c>
      <c r="G47" s="12">
        <v>19.57</v>
      </c>
      <c r="H47" s="12">
        <v>19.059999999999999</v>
      </c>
      <c r="I47" s="12">
        <v>21.1</v>
      </c>
      <c r="J47" s="13">
        <v>23.74</v>
      </c>
    </row>
    <row r="48" spans="2:10" ht="57.75" customHeight="1" x14ac:dyDescent="0.2">
      <c r="B48" s="14"/>
      <c r="C48" s="1177" t="s">
        <v>4</v>
      </c>
      <c r="D48" s="1177"/>
      <c r="E48" s="1178"/>
      <c r="F48" s="15">
        <v>5.56</v>
      </c>
      <c r="G48" s="16">
        <v>5.65</v>
      </c>
      <c r="H48" s="16">
        <v>6.17</v>
      </c>
      <c r="I48" s="16">
        <v>7.88</v>
      </c>
      <c r="J48" s="17">
        <v>6.5</v>
      </c>
    </row>
    <row r="49" spans="2:10" ht="57.75" customHeight="1" thickBot="1" x14ac:dyDescent="0.25">
      <c r="B49" s="18"/>
      <c r="C49" s="1179" t="s">
        <v>5</v>
      </c>
      <c r="D49" s="1179"/>
      <c r="E49" s="1180"/>
      <c r="F49" s="19">
        <v>2.19</v>
      </c>
      <c r="G49" s="20">
        <v>2.69</v>
      </c>
      <c r="H49" s="20">
        <v>1.32</v>
      </c>
      <c r="I49" s="20">
        <v>4.38</v>
      </c>
      <c r="J49" s="21">
        <v>0.62</v>
      </c>
    </row>
    <row r="50" spans="2:10" ht="13.2" x14ac:dyDescent="0.2"/>
  </sheetData>
  <sheetProtection algorithmName="SHA-512" hashValue="iRMxTltRJDUCCVSSJhwgKRI3O7cC98acAqOCYnflMQpYZq4/hy4g26o/NSUOHfqlOAn23uvUTc7i+4O1wnmyEQ==" saltValue="rrZYZIC1LB/vcXrvsbcxr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J38" sqref="J38"/>
    </sheetView>
  </sheetViews>
  <sheetFormatPr defaultColWidth="0" defaultRowHeight="13.5"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187" t="s">
        <v>554</v>
      </c>
      <c r="D34" s="1187"/>
      <c r="E34" s="1188"/>
      <c r="F34" s="32">
        <v>6.86</v>
      </c>
      <c r="G34" s="33">
        <v>7.57</v>
      </c>
      <c r="H34" s="33">
        <v>8.14</v>
      </c>
      <c r="I34" s="33">
        <v>8.33</v>
      </c>
      <c r="J34" s="34">
        <v>8.68</v>
      </c>
      <c r="K34" s="22"/>
      <c r="L34" s="22"/>
      <c r="M34" s="22"/>
      <c r="N34" s="22"/>
      <c r="O34" s="22"/>
      <c r="P34" s="22"/>
    </row>
    <row r="35" spans="1:16" ht="39" customHeight="1" x14ac:dyDescent="0.2">
      <c r="A35" s="22"/>
      <c r="B35" s="35"/>
      <c r="C35" s="1181" t="s">
        <v>555</v>
      </c>
      <c r="D35" s="1182"/>
      <c r="E35" s="1183"/>
      <c r="F35" s="36">
        <v>5.56</v>
      </c>
      <c r="G35" s="37">
        <v>5.65</v>
      </c>
      <c r="H35" s="37">
        <v>6.17</v>
      </c>
      <c r="I35" s="37">
        <v>7.87</v>
      </c>
      <c r="J35" s="38">
        <v>6.5</v>
      </c>
      <c r="K35" s="22"/>
      <c r="L35" s="22"/>
      <c r="M35" s="22"/>
      <c r="N35" s="22"/>
      <c r="O35" s="22"/>
      <c r="P35" s="22"/>
    </row>
    <row r="36" spans="1:16" ht="39" customHeight="1" x14ac:dyDescent="0.2">
      <c r="A36" s="22"/>
      <c r="B36" s="35"/>
      <c r="C36" s="1181" t="s">
        <v>556</v>
      </c>
      <c r="D36" s="1182"/>
      <c r="E36" s="1183"/>
      <c r="F36" s="36" t="s">
        <v>522</v>
      </c>
      <c r="G36" s="37" t="s">
        <v>522</v>
      </c>
      <c r="H36" s="37">
        <v>0.99</v>
      </c>
      <c r="I36" s="37">
        <v>1.85</v>
      </c>
      <c r="J36" s="38">
        <v>2.1800000000000002</v>
      </c>
      <c r="K36" s="22"/>
      <c r="L36" s="22"/>
      <c r="M36" s="22"/>
      <c r="N36" s="22"/>
      <c r="O36" s="22"/>
      <c r="P36" s="22"/>
    </row>
    <row r="37" spans="1:16" ht="39" customHeight="1" x14ac:dyDescent="0.2">
      <c r="A37" s="22"/>
      <c r="B37" s="35"/>
      <c r="C37" s="1181" t="s">
        <v>557</v>
      </c>
      <c r="D37" s="1182"/>
      <c r="E37" s="1183"/>
      <c r="F37" s="36">
        <v>0.67</v>
      </c>
      <c r="G37" s="37">
        <v>0.64</v>
      </c>
      <c r="H37" s="37">
        <v>0.71</v>
      </c>
      <c r="I37" s="37">
        <v>1.01</v>
      </c>
      <c r="J37" s="38">
        <v>0.95</v>
      </c>
      <c r="K37" s="22"/>
      <c r="L37" s="22"/>
      <c r="M37" s="22"/>
      <c r="N37" s="22"/>
      <c r="O37" s="22"/>
      <c r="P37" s="22"/>
    </row>
    <row r="38" spans="1:16" ht="39" customHeight="1" x14ac:dyDescent="0.2">
      <c r="A38" s="22"/>
      <c r="B38" s="35"/>
      <c r="C38" s="1181" t="s">
        <v>558</v>
      </c>
      <c r="D38" s="1182"/>
      <c r="E38" s="1183"/>
      <c r="F38" s="36">
        <v>0.44</v>
      </c>
      <c r="G38" s="37">
        <v>0.38</v>
      </c>
      <c r="H38" s="37">
        <v>0.35</v>
      </c>
      <c r="I38" s="37">
        <v>0.43</v>
      </c>
      <c r="J38" s="38">
        <v>0.33</v>
      </c>
      <c r="K38" s="22"/>
      <c r="L38" s="22"/>
      <c r="M38" s="22"/>
      <c r="N38" s="22"/>
      <c r="O38" s="22"/>
      <c r="P38" s="22"/>
    </row>
    <row r="39" spans="1:16" ht="39" customHeight="1" x14ac:dyDescent="0.2">
      <c r="A39" s="22"/>
      <c r="B39" s="35"/>
      <c r="C39" s="1181" t="s">
        <v>559</v>
      </c>
      <c r="D39" s="1182"/>
      <c r="E39" s="1183"/>
      <c r="F39" s="36">
        <v>7.0000000000000007E-2</v>
      </c>
      <c r="G39" s="37">
        <v>0.08</v>
      </c>
      <c r="H39" s="37">
        <v>0.08</v>
      </c>
      <c r="I39" s="37">
        <v>7.0000000000000007E-2</v>
      </c>
      <c r="J39" s="38">
        <v>0.17</v>
      </c>
      <c r="K39" s="22"/>
      <c r="L39" s="22"/>
      <c r="M39" s="22"/>
      <c r="N39" s="22"/>
      <c r="O39" s="22"/>
      <c r="P39" s="22"/>
    </row>
    <row r="40" spans="1:16" ht="39" customHeight="1" x14ac:dyDescent="0.2">
      <c r="A40" s="22"/>
      <c r="B40" s="35"/>
      <c r="C40" s="1181" t="s">
        <v>560</v>
      </c>
      <c r="D40" s="1182"/>
      <c r="E40" s="1183"/>
      <c r="F40" s="36">
        <v>0</v>
      </c>
      <c r="G40" s="37">
        <v>0</v>
      </c>
      <c r="H40" s="37">
        <v>0</v>
      </c>
      <c r="I40" s="37">
        <v>0</v>
      </c>
      <c r="J40" s="38">
        <v>0.01</v>
      </c>
      <c r="K40" s="22"/>
      <c r="L40" s="22"/>
      <c r="M40" s="22"/>
      <c r="N40" s="22"/>
      <c r="O40" s="22"/>
      <c r="P40" s="22"/>
    </row>
    <row r="41" spans="1:16" ht="39" customHeight="1" x14ac:dyDescent="0.2">
      <c r="A41" s="22"/>
      <c r="B41" s="35"/>
      <c r="C41" s="1181" t="s">
        <v>561</v>
      </c>
      <c r="D41" s="1182"/>
      <c r="E41" s="1183"/>
      <c r="F41" s="36">
        <v>0.02</v>
      </c>
      <c r="G41" s="37">
        <v>0</v>
      </c>
      <c r="H41" s="37">
        <v>0</v>
      </c>
      <c r="I41" s="37">
        <v>0</v>
      </c>
      <c r="J41" s="38">
        <v>0</v>
      </c>
      <c r="K41" s="22"/>
      <c r="L41" s="22"/>
      <c r="M41" s="22"/>
      <c r="N41" s="22"/>
      <c r="O41" s="22"/>
      <c r="P41" s="22"/>
    </row>
    <row r="42" spans="1:16" ht="39" customHeight="1" x14ac:dyDescent="0.2">
      <c r="A42" s="22"/>
      <c r="B42" s="39"/>
      <c r="C42" s="1181" t="s">
        <v>562</v>
      </c>
      <c r="D42" s="1182"/>
      <c r="E42" s="1183"/>
      <c r="F42" s="36" t="s">
        <v>522</v>
      </c>
      <c r="G42" s="37" t="s">
        <v>522</v>
      </c>
      <c r="H42" s="37" t="s">
        <v>522</v>
      </c>
      <c r="I42" s="37" t="s">
        <v>522</v>
      </c>
      <c r="J42" s="38" t="s">
        <v>522</v>
      </c>
      <c r="K42" s="22"/>
      <c r="L42" s="22"/>
      <c r="M42" s="22"/>
      <c r="N42" s="22"/>
      <c r="O42" s="22"/>
      <c r="P42" s="22"/>
    </row>
    <row r="43" spans="1:16" ht="39" customHeight="1" thickBot="1" x14ac:dyDescent="0.25">
      <c r="A43" s="22"/>
      <c r="B43" s="40"/>
      <c r="C43" s="1184" t="s">
        <v>563</v>
      </c>
      <c r="D43" s="1185"/>
      <c r="E43" s="1186"/>
      <c r="F43" s="41">
        <v>0.64</v>
      </c>
      <c r="G43" s="42">
        <v>1.27</v>
      </c>
      <c r="H43" s="42" t="s">
        <v>522</v>
      </c>
      <c r="I43" s="42" t="s">
        <v>522</v>
      </c>
      <c r="J43" s="43" t="s">
        <v>522</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bm/3lS2szb8BVjIk8IeCGOHH24km0cGeUtQw1wpU6HOzSVM1SlOHyBGJF49k/NuzcIEHB3LPto3kZvdT6pLjQ==" saltValue="1vFxb18T3Yp/W45ySkkp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7" zoomScaleSheetLayoutView="55" workbookViewId="0">
      <selection activeCell="Q56" sqref="Q56"/>
    </sheetView>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189" t="s">
        <v>10</v>
      </c>
      <c r="C45" s="1190"/>
      <c r="D45" s="58"/>
      <c r="E45" s="1195" t="s">
        <v>11</v>
      </c>
      <c r="F45" s="1195"/>
      <c r="G45" s="1195"/>
      <c r="H45" s="1195"/>
      <c r="I45" s="1195"/>
      <c r="J45" s="1196"/>
      <c r="K45" s="59">
        <v>1624</v>
      </c>
      <c r="L45" s="60">
        <v>1664</v>
      </c>
      <c r="M45" s="60">
        <v>1723</v>
      </c>
      <c r="N45" s="60">
        <v>1734</v>
      </c>
      <c r="O45" s="61">
        <v>1720</v>
      </c>
      <c r="P45" s="48"/>
      <c r="Q45" s="48"/>
      <c r="R45" s="48"/>
      <c r="S45" s="48"/>
      <c r="T45" s="48"/>
      <c r="U45" s="48"/>
    </row>
    <row r="46" spans="1:21" ht="30.75" customHeight="1" x14ac:dyDescent="0.2">
      <c r="A46" s="48"/>
      <c r="B46" s="1191"/>
      <c r="C46" s="1192"/>
      <c r="D46" s="62"/>
      <c r="E46" s="1197" t="s">
        <v>12</v>
      </c>
      <c r="F46" s="1197"/>
      <c r="G46" s="1197"/>
      <c r="H46" s="1197"/>
      <c r="I46" s="1197"/>
      <c r="J46" s="1198"/>
      <c r="K46" s="63" t="s">
        <v>522</v>
      </c>
      <c r="L46" s="64" t="s">
        <v>522</v>
      </c>
      <c r="M46" s="64" t="s">
        <v>522</v>
      </c>
      <c r="N46" s="64" t="s">
        <v>522</v>
      </c>
      <c r="O46" s="65" t="s">
        <v>522</v>
      </c>
      <c r="P46" s="48"/>
      <c r="Q46" s="48"/>
      <c r="R46" s="48"/>
      <c r="S46" s="48"/>
      <c r="T46" s="48"/>
      <c r="U46" s="48"/>
    </row>
    <row r="47" spans="1:21" ht="30.75" customHeight="1" x14ac:dyDescent="0.2">
      <c r="A47" s="48"/>
      <c r="B47" s="1191"/>
      <c r="C47" s="1192"/>
      <c r="D47" s="62"/>
      <c r="E47" s="1197" t="s">
        <v>13</v>
      </c>
      <c r="F47" s="1197"/>
      <c r="G47" s="1197"/>
      <c r="H47" s="1197"/>
      <c r="I47" s="1197"/>
      <c r="J47" s="1198"/>
      <c r="K47" s="63" t="s">
        <v>522</v>
      </c>
      <c r="L47" s="64" t="s">
        <v>522</v>
      </c>
      <c r="M47" s="64" t="s">
        <v>522</v>
      </c>
      <c r="N47" s="64" t="s">
        <v>522</v>
      </c>
      <c r="O47" s="65" t="s">
        <v>522</v>
      </c>
      <c r="P47" s="48"/>
      <c r="Q47" s="48"/>
      <c r="R47" s="48"/>
      <c r="S47" s="48"/>
      <c r="T47" s="48"/>
      <c r="U47" s="48"/>
    </row>
    <row r="48" spans="1:21" ht="30.75" customHeight="1" x14ac:dyDescent="0.2">
      <c r="A48" s="48"/>
      <c r="B48" s="1191"/>
      <c r="C48" s="1192"/>
      <c r="D48" s="62"/>
      <c r="E48" s="1197" t="s">
        <v>14</v>
      </c>
      <c r="F48" s="1197"/>
      <c r="G48" s="1197"/>
      <c r="H48" s="1197"/>
      <c r="I48" s="1197"/>
      <c r="J48" s="1198"/>
      <c r="K48" s="63">
        <v>857</v>
      </c>
      <c r="L48" s="64">
        <v>862</v>
      </c>
      <c r="M48" s="64">
        <v>765</v>
      </c>
      <c r="N48" s="64">
        <v>727</v>
      </c>
      <c r="O48" s="65">
        <v>580</v>
      </c>
      <c r="P48" s="48"/>
      <c r="Q48" s="48"/>
      <c r="R48" s="48"/>
      <c r="S48" s="48"/>
      <c r="T48" s="48"/>
      <c r="U48" s="48"/>
    </row>
    <row r="49" spans="1:21" ht="30.75" customHeight="1" x14ac:dyDescent="0.2">
      <c r="A49" s="48"/>
      <c r="B49" s="1191"/>
      <c r="C49" s="1192"/>
      <c r="D49" s="62"/>
      <c r="E49" s="1197" t="s">
        <v>15</v>
      </c>
      <c r="F49" s="1197"/>
      <c r="G49" s="1197"/>
      <c r="H49" s="1197"/>
      <c r="I49" s="1197"/>
      <c r="J49" s="1198"/>
      <c r="K49" s="63">
        <v>427</v>
      </c>
      <c r="L49" s="64">
        <v>447</v>
      </c>
      <c r="M49" s="64">
        <v>415</v>
      </c>
      <c r="N49" s="64">
        <v>413</v>
      </c>
      <c r="O49" s="65">
        <v>450</v>
      </c>
      <c r="P49" s="48"/>
      <c r="Q49" s="48"/>
      <c r="R49" s="48"/>
      <c r="S49" s="48"/>
      <c r="T49" s="48"/>
      <c r="U49" s="48"/>
    </row>
    <row r="50" spans="1:21" ht="30.75" customHeight="1" x14ac:dyDescent="0.2">
      <c r="A50" s="48"/>
      <c r="B50" s="1191"/>
      <c r="C50" s="1192"/>
      <c r="D50" s="62"/>
      <c r="E50" s="1197" t="s">
        <v>16</v>
      </c>
      <c r="F50" s="1197"/>
      <c r="G50" s="1197"/>
      <c r="H50" s="1197"/>
      <c r="I50" s="1197"/>
      <c r="J50" s="1198"/>
      <c r="K50" s="63" t="s">
        <v>522</v>
      </c>
      <c r="L50" s="64" t="s">
        <v>522</v>
      </c>
      <c r="M50" s="64" t="s">
        <v>522</v>
      </c>
      <c r="N50" s="64" t="s">
        <v>522</v>
      </c>
      <c r="O50" s="65" t="s">
        <v>522</v>
      </c>
      <c r="P50" s="48"/>
      <c r="Q50" s="48"/>
      <c r="R50" s="48"/>
      <c r="S50" s="48"/>
      <c r="T50" s="48"/>
      <c r="U50" s="48"/>
    </row>
    <row r="51" spans="1:21" ht="30.75" customHeight="1" x14ac:dyDescent="0.2">
      <c r="A51" s="48"/>
      <c r="B51" s="1193"/>
      <c r="C51" s="1194"/>
      <c r="D51" s="66"/>
      <c r="E51" s="1197" t="s">
        <v>17</v>
      </c>
      <c r="F51" s="1197"/>
      <c r="G51" s="1197"/>
      <c r="H51" s="1197"/>
      <c r="I51" s="1197"/>
      <c r="J51" s="1198"/>
      <c r="K51" s="63" t="s">
        <v>522</v>
      </c>
      <c r="L51" s="64" t="s">
        <v>522</v>
      </c>
      <c r="M51" s="64" t="s">
        <v>522</v>
      </c>
      <c r="N51" s="64" t="s">
        <v>522</v>
      </c>
      <c r="O51" s="65" t="s">
        <v>522</v>
      </c>
      <c r="P51" s="48"/>
      <c r="Q51" s="48"/>
      <c r="R51" s="48"/>
      <c r="S51" s="48"/>
      <c r="T51" s="48"/>
      <c r="U51" s="48"/>
    </row>
    <row r="52" spans="1:21" ht="30.75" customHeight="1" x14ac:dyDescent="0.2">
      <c r="A52" s="48"/>
      <c r="B52" s="1199" t="s">
        <v>18</v>
      </c>
      <c r="C52" s="1200"/>
      <c r="D52" s="66"/>
      <c r="E52" s="1197" t="s">
        <v>19</v>
      </c>
      <c r="F52" s="1197"/>
      <c r="G52" s="1197"/>
      <c r="H52" s="1197"/>
      <c r="I52" s="1197"/>
      <c r="J52" s="1198"/>
      <c r="K52" s="63">
        <v>2075</v>
      </c>
      <c r="L52" s="64">
        <v>2036</v>
      </c>
      <c r="M52" s="64">
        <v>2019</v>
      </c>
      <c r="N52" s="64">
        <v>1984</v>
      </c>
      <c r="O52" s="65">
        <v>1872</v>
      </c>
      <c r="P52" s="48"/>
      <c r="Q52" s="48"/>
      <c r="R52" s="48"/>
      <c r="S52" s="48"/>
      <c r="T52" s="48"/>
      <c r="U52" s="48"/>
    </row>
    <row r="53" spans="1:21" ht="30.75" customHeight="1" thickBot="1" x14ac:dyDescent="0.25">
      <c r="A53" s="48"/>
      <c r="B53" s="1201" t="s">
        <v>20</v>
      </c>
      <c r="C53" s="1202"/>
      <c r="D53" s="67"/>
      <c r="E53" s="1203" t="s">
        <v>21</v>
      </c>
      <c r="F53" s="1203"/>
      <c r="G53" s="1203"/>
      <c r="H53" s="1203"/>
      <c r="I53" s="1203"/>
      <c r="J53" s="1204"/>
      <c r="K53" s="68">
        <v>833</v>
      </c>
      <c r="L53" s="69">
        <v>937</v>
      </c>
      <c r="M53" s="69">
        <v>884</v>
      </c>
      <c r="N53" s="69">
        <v>890</v>
      </c>
      <c r="O53" s="70">
        <v>878</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564</v>
      </c>
      <c r="P56" s="48"/>
      <c r="Q56" s="48"/>
      <c r="R56" s="48"/>
      <c r="S56" s="48"/>
      <c r="T56" s="48"/>
      <c r="U56" s="48"/>
    </row>
    <row r="57" spans="1:21" ht="31.5" customHeight="1" thickBot="1" x14ac:dyDescent="0.25">
      <c r="A57" s="48"/>
      <c r="B57" s="76"/>
      <c r="C57" s="77"/>
      <c r="D57" s="77"/>
      <c r="E57" s="78"/>
      <c r="F57" s="78"/>
      <c r="G57" s="78"/>
      <c r="H57" s="78"/>
      <c r="I57" s="78"/>
      <c r="J57" s="79" t="s">
        <v>2</v>
      </c>
      <c r="K57" s="80" t="s">
        <v>565</v>
      </c>
      <c r="L57" s="81" t="s">
        <v>566</v>
      </c>
      <c r="M57" s="81" t="s">
        <v>567</v>
      </c>
      <c r="N57" s="81" t="s">
        <v>568</v>
      </c>
      <c r="O57" s="82" t="s">
        <v>569</v>
      </c>
      <c r="P57" s="48"/>
      <c r="Q57" s="48"/>
      <c r="R57" s="48"/>
      <c r="S57" s="48"/>
      <c r="T57" s="48"/>
      <c r="U57" s="48"/>
    </row>
    <row r="58" spans="1:21" ht="31.5" customHeight="1" x14ac:dyDescent="0.2">
      <c r="B58" s="1205" t="s">
        <v>25</v>
      </c>
      <c r="C58" s="1206"/>
      <c r="D58" s="1211" t="s">
        <v>26</v>
      </c>
      <c r="E58" s="1212"/>
      <c r="F58" s="1212"/>
      <c r="G58" s="1212"/>
      <c r="H58" s="1212"/>
      <c r="I58" s="1212"/>
      <c r="J58" s="1213"/>
      <c r="K58" s="83"/>
      <c r="L58" s="84"/>
      <c r="M58" s="84"/>
      <c r="N58" s="84"/>
      <c r="O58" s="85"/>
    </row>
    <row r="59" spans="1:21" ht="31.5" customHeight="1" x14ac:dyDescent="0.2">
      <c r="B59" s="1207"/>
      <c r="C59" s="1208"/>
      <c r="D59" s="1214" t="s">
        <v>27</v>
      </c>
      <c r="E59" s="1215"/>
      <c r="F59" s="1215"/>
      <c r="G59" s="1215"/>
      <c r="H59" s="1215"/>
      <c r="I59" s="1215"/>
      <c r="J59" s="1216"/>
      <c r="K59" s="86"/>
      <c r="L59" s="87"/>
      <c r="M59" s="87"/>
      <c r="N59" s="87"/>
      <c r="O59" s="88"/>
    </row>
    <row r="60" spans="1:21" ht="31.5" customHeight="1" thickBot="1" x14ac:dyDescent="0.25">
      <c r="B60" s="1209"/>
      <c r="C60" s="1210"/>
      <c r="D60" s="1217" t="s">
        <v>28</v>
      </c>
      <c r="E60" s="1218"/>
      <c r="F60" s="1218"/>
      <c r="G60" s="1218"/>
      <c r="H60" s="1218"/>
      <c r="I60" s="1218"/>
      <c r="J60" s="1219"/>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fp/ER2rW49urzjzbcCnGp7HDX0KoqqM4WsaGv9CvFVEEDbaldVI6Dd5YvJHD6os6tSbWBjyoBe0bWiPlDQy9g==" saltValue="4u4/gbaZFQw+gfRZgpCOe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40" zoomScale="115" zoomScaleNormal="115" zoomScaleSheetLayoutView="100" workbookViewId="0">
      <selection activeCell="M44" sqref="M44"/>
    </sheetView>
  </sheetViews>
  <sheetFormatPr defaultColWidth="0" defaultRowHeight="13.5" customHeight="1" zeroHeight="1" x14ac:dyDescent="0.2"/>
  <cols>
    <col min="1" max="1" width="6.5546875" style="96" customWidth="1"/>
    <col min="2" max="3" width="12.5546875" style="96" customWidth="1"/>
    <col min="4" max="4" width="11.5546875" style="96" customWidth="1"/>
    <col min="5" max="8" width="10.44140625" style="96" customWidth="1"/>
    <col min="9" max="13" width="16.44140625" style="96" customWidth="1"/>
    <col min="14" max="19" width="12.554687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549</v>
      </c>
      <c r="J40" s="103" t="s">
        <v>550</v>
      </c>
      <c r="K40" s="103" t="s">
        <v>551</v>
      </c>
      <c r="L40" s="103" t="s">
        <v>552</v>
      </c>
      <c r="M40" s="104" t="s">
        <v>553</v>
      </c>
    </row>
    <row r="41" spans="2:13" ht="27.75" customHeight="1" x14ac:dyDescent="0.2">
      <c r="B41" s="1220" t="s">
        <v>31</v>
      </c>
      <c r="C41" s="1221"/>
      <c r="D41" s="105"/>
      <c r="E41" s="1226" t="s">
        <v>32</v>
      </c>
      <c r="F41" s="1226"/>
      <c r="G41" s="1226"/>
      <c r="H41" s="1227"/>
      <c r="I41" s="355">
        <v>17085</v>
      </c>
      <c r="J41" s="356">
        <v>16575</v>
      </c>
      <c r="K41" s="356">
        <v>15922</v>
      </c>
      <c r="L41" s="356">
        <v>15826</v>
      </c>
      <c r="M41" s="357">
        <v>15084</v>
      </c>
    </row>
    <row r="42" spans="2:13" ht="27.75" customHeight="1" x14ac:dyDescent="0.2">
      <c r="B42" s="1222"/>
      <c r="C42" s="1223"/>
      <c r="D42" s="106"/>
      <c r="E42" s="1228" t="s">
        <v>33</v>
      </c>
      <c r="F42" s="1228"/>
      <c r="G42" s="1228"/>
      <c r="H42" s="1229"/>
      <c r="I42" s="358" t="s">
        <v>522</v>
      </c>
      <c r="J42" s="359" t="s">
        <v>522</v>
      </c>
      <c r="K42" s="359" t="s">
        <v>522</v>
      </c>
      <c r="L42" s="359" t="s">
        <v>522</v>
      </c>
      <c r="M42" s="360" t="s">
        <v>522</v>
      </c>
    </row>
    <row r="43" spans="2:13" ht="27.75" customHeight="1" x14ac:dyDescent="0.2">
      <c r="B43" s="1222"/>
      <c r="C43" s="1223"/>
      <c r="D43" s="106"/>
      <c r="E43" s="1228" t="s">
        <v>34</v>
      </c>
      <c r="F43" s="1228"/>
      <c r="G43" s="1228"/>
      <c r="H43" s="1229"/>
      <c r="I43" s="358">
        <v>10627</v>
      </c>
      <c r="J43" s="359">
        <v>10134</v>
      </c>
      <c r="K43" s="359">
        <v>9668</v>
      </c>
      <c r="L43" s="359">
        <v>9107</v>
      </c>
      <c r="M43" s="360">
        <v>7851</v>
      </c>
    </row>
    <row r="44" spans="2:13" ht="27.75" customHeight="1" x14ac:dyDescent="0.2">
      <c r="B44" s="1222"/>
      <c r="C44" s="1223"/>
      <c r="D44" s="106"/>
      <c r="E44" s="1228" t="s">
        <v>35</v>
      </c>
      <c r="F44" s="1228"/>
      <c r="G44" s="1228"/>
      <c r="H44" s="1229"/>
      <c r="I44" s="358">
        <v>2775</v>
      </c>
      <c r="J44" s="359">
        <v>2542</v>
      </c>
      <c r="K44" s="359">
        <v>2208</v>
      </c>
      <c r="L44" s="359">
        <v>3025</v>
      </c>
      <c r="M44" s="360">
        <v>5443</v>
      </c>
    </row>
    <row r="45" spans="2:13" ht="27.75" customHeight="1" x14ac:dyDescent="0.2">
      <c r="B45" s="1222"/>
      <c r="C45" s="1223"/>
      <c r="D45" s="106"/>
      <c r="E45" s="1228" t="s">
        <v>36</v>
      </c>
      <c r="F45" s="1228"/>
      <c r="G45" s="1228"/>
      <c r="H45" s="1229"/>
      <c r="I45" s="358">
        <v>3267</v>
      </c>
      <c r="J45" s="359">
        <v>3025</v>
      </c>
      <c r="K45" s="359">
        <v>2981</v>
      </c>
      <c r="L45" s="359">
        <v>2967</v>
      </c>
      <c r="M45" s="360">
        <v>2970</v>
      </c>
    </row>
    <row r="46" spans="2:13" ht="27.75" customHeight="1" x14ac:dyDescent="0.2">
      <c r="B46" s="1222"/>
      <c r="C46" s="1223"/>
      <c r="D46" s="107"/>
      <c r="E46" s="1228" t="s">
        <v>37</v>
      </c>
      <c r="F46" s="1228"/>
      <c r="G46" s="1228"/>
      <c r="H46" s="1229"/>
      <c r="I46" s="358">
        <v>11</v>
      </c>
      <c r="J46" s="359">
        <v>5</v>
      </c>
      <c r="K46" s="359" t="s">
        <v>522</v>
      </c>
      <c r="L46" s="359" t="s">
        <v>522</v>
      </c>
      <c r="M46" s="360" t="s">
        <v>522</v>
      </c>
    </row>
    <row r="47" spans="2:13" ht="27.75" customHeight="1" x14ac:dyDescent="0.2">
      <c r="B47" s="1222"/>
      <c r="C47" s="1223"/>
      <c r="D47" s="108"/>
      <c r="E47" s="1230" t="s">
        <v>38</v>
      </c>
      <c r="F47" s="1231"/>
      <c r="G47" s="1231"/>
      <c r="H47" s="1232"/>
      <c r="I47" s="358" t="s">
        <v>522</v>
      </c>
      <c r="J47" s="359" t="s">
        <v>522</v>
      </c>
      <c r="K47" s="359" t="s">
        <v>522</v>
      </c>
      <c r="L47" s="359" t="s">
        <v>522</v>
      </c>
      <c r="M47" s="360" t="s">
        <v>522</v>
      </c>
    </row>
    <row r="48" spans="2:13" ht="27.75" customHeight="1" x14ac:dyDescent="0.2">
      <c r="B48" s="1222"/>
      <c r="C48" s="1223"/>
      <c r="D48" s="106"/>
      <c r="E48" s="1228" t="s">
        <v>39</v>
      </c>
      <c r="F48" s="1228"/>
      <c r="G48" s="1228"/>
      <c r="H48" s="1229"/>
      <c r="I48" s="358" t="s">
        <v>522</v>
      </c>
      <c r="J48" s="359" t="s">
        <v>522</v>
      </c>
      <c r="K48" s="359" t="s">
        <v>522</v>
      </c>
      <c r="L48" s="359" t="s">
        <v>522</v>
      </c>
      <c r="M48" s="360" t="s">
        <v>522</v>
      </c>
    </row>
    <row r="49" spans="2:13" ht="27.75" customHeight="1" x14ac:dyDescent="0.2">
      <c r="B49" s="1224"/>
      <c r="C49" s="1225"/>
      <c r="D49" s="106"/>
      <c r="E49" s="1228" t="s">
        <v>40</v>
      </c>
      <c r="F49" s="1228"/>
      <c r="G49" s="1228"/>
      <c r="H49" s="1229"/>
      <c r="I49" s="358">
        <v>79</v>
      </c>
      <c r="J49" s="359">
        <v>295</v>
      </c>
      <c r="K49" s="359" t="s">
        <v>522</v>
      </c>
      <c r="L49" s="359" t="s">
        <v>522</v>
      </c>
      <c r="M49" s="360" t="s">
        <v>522</v>
      </c>
    </row>
    <row r="50" spans="2:13" ht="27.75" customHeight="1" x14ac:dyDescent="0.2">
      <c r="B50" s="1233" t="s">
        <v>41</v>
      </c>
      <c r="C50" s="1234"/>
      <c r="D50" s="109"/>
      <c r="E50" s="1228" t="s">
        <v>42</v>
      </c>
      <c r="F50" s="1228"/>
      <c r="G50" s="1228"/>
      <c r="H50" s="1229"/>
      <c r="I50" s="358">
        <v>2547</v>
      </c>
      <c r="J50" s="359">
        <v>2812</v>
      </c>
      <c r="K50" s="359">
        <v>3181</v>
      </c>
      <c r="L50" s="359">
        <v>3892</v>
      </c>
      <c r="M50" s="360">
        <v>4299</v>
      </c>
    </row>
    <row r="51" spans="2:13" ht="27.75" customHeight="1" x14ac:dyDescent="0.2">
      <c r="B51" s="1222"/>
      <c r="C51" s="1223"/>
      <c r="D51" s="106"/>
      <c r="E51" s="1228" t="s">
        <v>43</v>
      </c>
      <c r="F51" s="1228"/>
      <c r="G51" s="1228"/>
      <c r="H51" s="1229"/>
      <c r="I51" s="358">
        <v>2289</v>
      </c>
      <c r="J51" s="359">
        <v>2149</v>
      </c>
      <c r="K51" s="359">
        <v>1408</v>
      </c>
      <c r="L51" s="359">
        <v>1351</v>
      </c>
      <c r="M51" s="360">
        <v>1310</v>
      </c>
    </row>
    <row r="52" spans="2:13" ht="27.75" customHeight="1" x14ac:dyDescent="0.2">
      <c r="B52" s="1224"/>
      <c r="C52" s="1225"/>
      <c r="D52" s="106"/>
      <c r="E52" s="1228" t="s">
        <v>44</v>
      </c>
      <c r="F52" s="1228"/>
      <c r="G52" s="1228"/>
      <c r="H52" s="1229"/>
      <c r="I52" s="358">
        <v>19697</v>
      </c>
      <c r="J52" s="359">
        <v>18731</v>
      </c>
      <c r="K52" s="359">
        <v>18078</v>
      </c>
      <c r="L52" s="359">
        <v>17407</v>
      </c>
      <c r="M52" s="360">
        <v>17344</v>
      </c>
    </row>
    <row r="53" spans="2:13" ht="27.75" customHeight="1" thickBot="1" x14ac:dyDescent="0.25">
      <c r="B53" s="1235" t="s">
        <v>45</v>
      </c>
      <c r="C53" s="1236"/>
      <c r="D53" s="110"/>
      <c r="E53" s="1237" t="s">
        <v>46</v>
      </c>
      <c r="F53" s="1237"/>
      <c r="G53" s="1237"/>
      <c r="H53" s="1238"/>
      <c r="I53" s="361">
        <v>9310</v>
      </c>
      <c r="J53" s="362">
        <v>8884</v>
      </c>
      <c r="K53" s="362">
        <v>8112</v>
      </c>
      <c r="L53" s="362">
        <v>8275</v>
      </c>
      <c r="M53" s="363">
        <v>8394</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CzflgwxzucSSbpBjVj4Z/7NVjS7/2Qm6/QLk82FiS1FdLEA/QvXlLabhErGb+aiXodI+yVBE6PDZNGX9DEi07g==" saltValue="XEdl/0hh9Lk2nahh6bPe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7" zoomScale="70" zoomScaleNormal="70" zoomScaleSheetLayoutView="100" workbookViewId="0">
      <selection activeCell="F59" sqref="F59"/>
    </sheetView>
  </sheetViews>
  <sheetFormatPr defaultColWidth="0" defaultRowHeight="13.5" customHeight="1" zeroHeight="1" x14ac:dyDescent="0.2"/>
  <cols>
    <col min="1" max="1" width="8.21875" style="1" customWidth="1"/>
    <col min="2" max="2" width="16.441406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551</v>
      </c>
      <c r="G54" s="119" t="s">
        <v>552</v>
      </c>
      <c r="H54" s="120" t="s">
        <v>553</v>
      </c>
    </row>
    <row r="55" spans="2:8" ht="52.5" customHeight="1" x14ac:dyDescent="0.2">
      <c r="B55" s="121"/>
      <c r="C55" s="1247" t="s">
        <v>49</v>
      </c>
      <c r="D55" s="1247"/>
      <c r="E55" s="1248"/>
      <c r="F55" s="122">
        <v>1826</v>
      </c>
      <c r="G55" s="122">
        <v>2074</v>
      </c>
      <c r="H55" s="123">
        <v>2282</v>
      </c>
    </row>
    <row r="56" spans="2:8" ht="52.5" customHeight="1" x14ac:dyDescent="0.2">
      <c r="B56" s="124"/>
      <c r="C56" s="1249" t="s">
        <v>50</v>
      </c>
      <c r="D56" s="1249"/>
      <c r="E56" s="1250"/>
      <c r="F56" s="125">
        <v>365</v>
      </c>
      <c r="G56" s="125">
        <v>811</v>
      </c>
      <c r="H56" s="126">
        <v>931</v>
      </c>
    </row>
    <row r="57" spans="2:8" ht="53.25" customHeight="1" x14ac:dyDescent="0.2">
      <c r="B57" s="124"/>
      <c r="C57" s="1251" t="s">
        <v>51</v>
      </c>
      <c r="D57" s="1251"/>
      <c r="E57" s="1252"/>
      <c r="F57" s="127">
        <v>320</v>
      </c>
      <c r="G57" s="127">
        <v>307</v>
      </c>
      <c r="H57" s="128">
        <v>288</v>
      </c>
    </row>
    <row r="58" spans="2:8" ht="45.75" customHeight="1" x14ac:dyDescent="0.2">
      <c r="B58" s="129"/>
      <c r="C58" s="1239" t="s">
        <v>585</v>
      </c>
      <c r="D58" s="1240"/>
      <c r="E58" s="1241"/>
      <c r="F58" s="130">
        <v>51</v>
      </c>
      <c r="G58" s="130">
        <v>51</v>
      </c>
      <c r="H58" s="131">
        <v>51</v>
      </c>
    </row>
    <row r="59" spans="2:8" ht="45.75" customHeight="1" x14ac:dyDescent="0.2">
      <c r="B59" s="129"/>
      <c r="C59" s="1239" t="s">
        <v>586</v>
      </c>
      <c r="D59" s="1240"/>
      <c r="E59" s="1241"/>
      <c r="F59" s="130">
        <v>39</v>
      </c>
      <c r="G59" s="130">
        <v>44</v>
      </c>
      <c r="H59" s="131">
        <v>47</v>
      </c>
    </row>
    <row r="60" spans="2:8" ht="45.75" customHeight="1" x14ac:dyDescent="0.2">
      <c r="B60" s="129"/>
      <c r="C60" s="1239" t="s">
        <v>587</v>
      </c>
      <c r="D60" s="1240"/>
      <c r="E60" s="1241"/>
      <c r="F60" s="130">
        <v>38</v>
      </c>
      <c r="G60" s="130">
        <v>37</v>
      </c>
      <c r="H60" s="131">
        <v>34</v>
      </c>
    </row>
    <row r="61" spans="2:8" ht="45.75" customHeight="1" x14ac:dyDescent="0.2">
      <c r="B61" s="129"/>
      <c r="C61" s="1239" t="s">
        <v>588</v>
      </c>
      <c r="D61" s="1240"/>
      <c r="E61" s="1241"/>
      <c r="F61" s="130">
        <v>24</v>
      </c>
      <c r="G61" s="130">
        <v>27</v>
      </c>
      <c r="H61" s="131">
        <v>28</v>
      </c>
    </row>
    <row r="62" spans="2:8" ht="45.75" customHeight="1" thickBot="1" x14ac:dyDescent="0.25">
      <c r="B62" s="132"/>
      <c r="C62" s="1242" t="s">
        <v>589</v>
      </c>
      <c r="D62" s="1243"/>
      <c r="E62" s="1244"/>
      <c r="F62" s="133">
        <v>22</v>
      </c>
      <c r="G62" s="133">
        <v>23</v>
      </c>
      <c r="H62" s="134">
        <v>24</v>
      </c>
    </row>
    <row r="63" spans="2:8" ht="52.5" customHeight="1" thickBot="1" x14ac:dyDescent="0.25">
      <c r="B63" s="135"/>
      <c r="C63" s="1245" t="s">
        <v>52</v>
      </c>
      <c r="D63" s="1245"/>
      <c r="E63" s="1246"/>
      <c r="F63" s="136">
        <v>2511</v>
      </c>
      <c r="G63" s="136">
        <v>3192</v>
      </c>
      <c r="H63" s="137">
        <v>3501</v>
      </c>
    </row>
    <row r="64" spans="2:8" ht="13.2" x14ac:dyDescent="0.2"/>
  </sheetData>
  <sheetProtection algorithmName="SHA-512" hashValue="9IUM2c8lhNU9yQ31SMiImZHgJEwyckePAtglAE16A1bzxwqgSVaFx76YLOmgkPP5d8spQyLcBZ6ZjgcdlTOfLA==" saltValue="zzNQeDYoT6WHKqUzgVCc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58"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5674A-1021-4F98-AF66-347FDAE014B5}">
  <sheetPr>
    <pageSetUpPr fitToPage="1"/>
  </sheetPr>
  <dimension ref="A1:DE85"/>
  <sheetViews>
    <sheetView showGridLines="0" tabSelected="1" zoomScale="85" zoomScaleNormal="85" zoomScaleSheetLayoutView="55" workbookViewId="0">
      <selection activeCell="CD39" sqref="CD39"/>
    </sheetView>
  </sheetViews>
  <sheetFormatPr defaultColWidth="0" defaultRowHeight="13.5" customHeight="1" zeroHeight="1" x14ac:dyDescent="0.2"/>
  <cols>
    <col min="1" max="1" width="6.44140625" style="366" customWidth="1"/>
    <col min="2" max="107" width="2.44140625" style="366" customWidth="1"/>
    <col min="108" max="108" width="6.109375" style="373" customWidth="1"/>
    <col min="109" max="109" width="5.88671875" style="372" customWidth="1"/>
    <col min="110" max="16384" width="8.554687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591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592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3" t="s">
        <v>600</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2" x14ac:dyDescent="0.2">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2" x14ac:dyDescent="0.2">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2" x14ac:dyDescent="0.2">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2" x14ac:dyDescent="0.2">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593</v>
      </c>
    </row>
    <row r="50" spans="1:109" ht="13.2" x14ac:dyDescent="0.2">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549</v>
      </c>
      <c r="BQ50" s="1266"/>
      <c r="BR50" s="1266"/>
      <c r="BS50" s="1266"/>
      <c r="BT50" s="1266"/>
      <c r="BU50" s="1266"/>
      <c r="BV50" s="1266"/>
      <c r="BW50" s="1266"/>
      <c r="BX50" s="1266" t="s">
        <v>550</v>
      </c>
      <c r="BY50" s="1266"/>
      <c r="BZ50" s="1266"/>
      <c r="CA50" s="1266"/>
      <c r="CB50" s="1266"/>
      <c r="CC50" s="1266"/>
      <c r="CD50" s="1266"/>
      <c r="CE50" s="1266"/>
      <c r="CF50" s="1266" t="s">
        <v>551</v>
      </c>
      <c r="CG50" s="1266"/>
      <c r="CH50" s="1266"/>
      <c r="CI50" s="1266"/>
      <c r="CJ50" s="1266"/>
      <c r="CK50" s="1266"/>
      <c r="CL50" s="1266"/>
      <c r="CM50" s="1266"/>
      <c r="CN50" s="1266" t="s">
        <v>552</v>
      </c>
      <c r="CO50" s="1266"/>
      <c r="CP50" s="1266"/>
      <c r="CQ50" s="1266"/>
      <c r="CR50" s="1266"/>
      <c r="CS50" s="1266"/>
      <c r="CT50" s="1266"/>
      <c r="CU50" s="1266"/>
      <c r="CV50" s="1266" t="s">
        <v>553</v>
      </c>
      <c r="CW50" s="1266"/>
      <c r="CX50" s="1266"/>
      <c r="CY50" s="1266"/>
      <c r="CZ50" s="1266"/>
      <c r="DA50" s="1266"/>
      <c r="DB50" s="1266"/>
      <c r="DC50" s="1266"/>
    </row>
    <row r="51" spans="1:109" ht="13.5" customHeight="1" x14ac:dyDescent="0.2">
      <c r="B51" s="372"/>
      <c r="G51" s="1272"/>
      <c r="H51" s="1272"/>
      <c r="I51" s="1270"/>
      <c r="J51" s="1270"/>
      <c r="K51" s="1268"/>
      <c r="L51" s="1268"/>
      <c r="M51" s="1268"/>
      <c r="N51" s="1268"/>
      <c r="AM51" s="381"/>
      <c r="AN51" s="1269" t="s">
        <v>594</v>
      </c>
      <c r="AO51" s="1269"/>
      <c r="AP51" s="1269"/>
      <c r="AQ51" s="1269"/>
      <c r="AR51" s="1269"/>
      <c r="AS51" s="1269"/>
      <c r="AT51" s="1269"/>
      <c r="AU51" s="1269"/>
      <c r="AV51" s="1269"/>
      <c r="AW51" s="1269"/>
      <c r="AX51" s="1269"/>
      <c r="AY51" s="1269"/>
      <c r="AZ51" s="1269"/>
      <c r="BA51" s="1269"/>
      <c r="BB51" s="1269" t="s">
        <v>595</v>
      </c>
      <c r="BC51" s="1269"/>
      <c r="BD51" s="1269"/>
      <c r="BE51" s="1269"/>
      <c r="BF51" s="1269"/>
      <c r="BG51" s="1269"/>
      <c r="BH51" s="1269"/>
      <c r="BI51" s="1269"/>
      <c r="BJ51" s="1269"/>
      <c r="BK51" s="1269"/>
      <c r="BL51" s="1269"/>
      <c r="BM51" s="1269"/>
      <c r="BN51" s="1269"/>
      <c r="BO51" s="1269"/>
      <c r="BP51" s="1267">
        <v>131.6</v>
      </c>
      <c r="BQ51" s="1267"/>
      <c r="BR51" s="1267"/>
      <c r="BS51" s="1267"/>
      <c r="BT51" s="1267"/>
      <c r="BU51" s="1267"/>
      <c r="BV51" s="1267"/>
      <c r="BW51" s="1267"/>
      <c r="BX51" s="1267">
        <v>122.1</v>
      </c>
      <c r="BY51" s="1267"/>
      <c r="BZ51" s="1267"/>
      <c r="CA51" s="1267"/>
      <c r="CB51" s="1267"/>
      <c r="CC51" s="1267"/>
      <c r="CD51" s="1267"/>
      <c r="CE51" s="1267"/>
      <c r="CF51" s="1267">
        <v>104.3</v>
      </c>
      <c r="CG51" s="1267"/>
      <c r="CH51" s="1267"/>
      <c r="CI51" s="1267"/>
      <c r="CJ51" s="1267"/>
      <c r="CK51" s="1267"/>
      <c r="CL51" s="1267"/>
      <c r="CM51" s="1267"/>
      <c r="CN51" s="1267">
        <v>102.7</v>
      </c>
      <c r="CO51" s="1267"/>
      <c r="CP51" s="1267"/>
      <c r="CQ51" s="1267"/>
      <c r="CR51" s="1267"/>
      <c r="CS51" s="1267"/>
      <c r="CT51" s="1267"/>
      <c r="CU51" s="1267"/>
      <c r="CV51" s="1267">
        <v>105.8</v>
      </c>
      <c r="CW51" s="1267"/>
      <c r="CX51" s="1267"/>
      <c r="CY51" s="1267"/>
      <c r="CZ51" s="1267"/>
      <c r="DA51" s="1267"/>
      <c r="DB51" s="1267"/>
      <c r="DC51" s="1267"/>
    </row>
    <row r="52" spans="1:109" ht="13.2" x14ac:dyDescent="0.2">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3.2" x14ac:dyDescent="0.2">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596</v>
      </c>
      <c r="BC53" s="1269"/>
      <c r="BD53" s="1269"/>
      <c r="BE53" s="1269"/>
      <c r="BF53" s="1269"/>
      <c r="BG53" s="1269"/>
      <c r="BH53" s="1269"/>
      <c r="BI53" s="1269"/>
      <c r="BJ53" s="1269"/>
      <c r="BK53" s="1269"/>
      <c r="BL53" s="1269"/>
      <c r="BM53" s="1269"/>
      <c r="BN53" s="1269"/>
      <c r="BO53" s="1269"/>
      <c r="BP53" s="1267">
        <v>59</v>
      </c>
      <c r="BQ53" s="1267"/>
      <c r="BR53" s="1267"/>
      <c r="BS53" s="1267"/>
      <c r="BT53" s="1267"/>
      <c r="BU53" s="1267"/>
      <c r="BV53" s="1267"/>
      <c r="BW53" s="1267"/>
      <c r="BX53" s="1267">
        <v>60.3</v>
      </c>
      <c r="BY53" s="1267"/>
      <c r="BZ53" s="1267"/>
      <c r="CA53" s="1267"/>
      <c r="CB53" s="1267"/>
      <c r="CC53" s="1267"/>
      <c r="CD53" s="1267"/>
      <c r="CE53" s="1267"/>
      <c r="CF53" s="1267">
        <v>61.9</v>
      </c>
      <c r="CG53" s="1267"/>
      <c r="CH53" s="1267"/>
      <c r="CI53" s="1267"/>
      <c r="CJ53" s="1267"/>
      <c r="CK53" s="1267"/>
      <c r="CL53" s="1267"/>
      <c r="CM53" s="1267"/>
      <c r="CN53" s="1267">
        <v>62.5</v>
      </c>
      <c r="CO53" s="1267"/>
      <c r="CP53" s="1267"/>
      <c r="CQ53" s="1267"/>
      <c r="CR53" s="1267"/>
      <c r="CS53" s="1267"/>
      <c r="CT53" s="1267"/>
      <c r="CU53" s="1267"/>
      <c r="CV53" s="1267">
        <v>64.599999999999994</v>
      </c>
      <c r="CW53" s="1267"/>
      <c r="CX53" s="1267"/>
      <c r="CY53" s="1267"/>
      <c r="CZ53" s="1267"/>
      <c r="DA53" s="1267"/>
      <c r="DB53" s="1267"/>
      <c r="DC53" s="1267"/>
    </row>
    <row r="54" spans="1:109" ht="13.2" x14ac:dyDescent="0.2">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3.2" x14ac:dyDescent="0.2">
      <c r="A55" s="380"/>
      <c r="B55" s="372"/>
      <c r="G55" s="1262"/>
      <c r="H55" s="1262"/>
      <c r="I55" s="1262"/>
      <c r="J55" s="1262"/>
      <c r="K55" s="1268"/>
      <c r="L55" s="1268"/>
      <c r="M55" s="1268"/>
      <c r="N55" s="1268"/>
      <c r="AN55" s="1266" t="s">
        <v>597</v>
      </c>
      <c r="AO55" s="1266"/>
      <c r="AP55" s="1266"/>
      <c r="AQ55" s="1266"/>
      <c r="AR55" s="1266"/>
      <c r="AS55" s="1266"/>
      <c r="AT55" s="1266"/>
      <c r="AU55" s="1266"/>
      <c r="AV55" s="1266"/>
      <c r="AW55" s="1266"/>
      <c r="AX55" s="1266"/>
      <c r="AY55" s="1266"/>
      <c r="AZ55" s="1266"/>
      <c r="BA55" s="1266"/>
      <c r="BB55" s="1269" t="s">
        <v>595</v>
      </c>
      <c r="BC55" s="1269"/>
      <c r="BD55" s="1269"/>
      <c r="BE55" s="1269"/>
      <c r="BF55" s="1269"/>
      <c r="BG55" s="1269"/>
      <c r="BH55" s="1269"/>
      <c r="BI55" s="1269"/>
      <c r="BJ55" s="1269"/>
      <c r="BK55" s="1269"/>
      <c r="BL55" s="1269"/>
      <c r="BM55" s="1269"/>
      <c r="BN55" s="1269"/>
      <c r="BO55" s="1269"/>
      <c r="BP55" s="1267">
        <v>37.9</v>
      </c>
      <c r="BQ55" s="1267"/>
      <c r="BR55" s="1267"/>
      <c r="BS55" s="1267"/>
      <c r="BT55" s="1267"/>
      <c r="BU55" s="1267"/>
      <c r="BV55" s="1267"/>
      <c r="BW55" s="1267"/>
      <c r="BX55" s="1267">
        <v>38.700000000000003</v>
      </c>
      <c r="BY55" s="1267"/>
      <c r="BZ55" s="1267"/>
      <c r="CA55" s="1267"/>
      <c r="CB55" s="1267"/>
      <c r="CC55" s="1267"/>
      <c r="CD55" s="1267"/>
      <c r="CE55" s="1267"/>
      <c r="CF55" s="1267">
        <v>32.5</v>
      </c>
      <c r="CG55" s="1267"/>
      <c r="CH55" s="1267"/>
      <c r="CI55" s="1267"/>
      <c r="CJ55" s="1267"/>
      <c r="CK55" s="1267"/>
      <c r="CL55" s="1267"/>
      <c r="CM55" s="1267"/>
      <c r="CN55" s="1267">
        <v>23</v>
      </c>
      <c r="CO55" s="1267"/>
      <c r="CP55" s="1267"/>
      <c r="CQ55" s="1267"/>
      <c r="CR55" s="1267"/>
      <c r="CS55" s="1267"/>
      <c r="CT55" s="1267"/>
      <c r="CU55" s="1267"/>
      <c r="CV55" s="1267">
        <v>15.5</v>
      </c>
      <c r="CW55" s="1267"/>
      <c r="CX55" s="1267"/>
      <c r="CY55" s="1267"/>
      <c r="CZ55" s="1267"/>
      <c r="DA55" s="1267"/>
      <c r="DB55" s="1267"/>
      <c r="DC55" s="1267"/>
    </row>
    <row r="56" spans="1:109" ht="13.2" x14ac:dyDescent="0.2">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ht="13.2" x14ac:dyDescent="0.2">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596</v>
      </c>
      <c r="BC57" s="1269"/>
      <c r="BD57" s="1269"/>
      <c r="BE57" s="1269"/>
      <c r="BF57" s="1269"/>
      <c r="BG57" s="1269"/>
      <c r="BH57" s="1269"/>
      <c r="BI57" s="1269"/>
      <c r="BJ57" s="1269"/>
      <c r="BK57" s="1269"/>
      <c r="BL57" s="1269"/>
      <c r="BM57" s="1269"/>
      <c r="BN57" s="1269"/>
      <c r="BO57" s="1269"/>
      <c r="BP57" s="1267">
        <v>60.7</v>
      </c>
      <c r="BQ57" s="1267"/>
      <c r="BR57" s="1267"/>
      <c r="BS57" s="1267"/>
      <c r="BT57" s="1267"/>
      <c r="BU57" s="1267"/>
      <c r="BV57" s="1267"/>
      <c r="BW57" s="1267"/>
      <c r="BX57" s="1267">
        <v>61.4</v>
      </c>
      <c r="BY57" s="1267"/>
      <c r="BZ57" s="1267"/>
      <c r="CA57" s="1267"/>
      <c r="CB57" s="1267"/>
      <c r="CC57" s="1267"/>
      <c r="CD57" s="1267"/>
      <c r="CE57" s="1267"/>
      <c r="CF57" s="1267">
        <v>62.6</v>
      </c>
      <c r="CG57" s="1267"/>
      <c r="CH57" s="1267"/>
      <c r="CI57" s="1267"/>
      <c r="CJ57" s="1267"/>
      <c r="CK57" s="1267"/>
      <c r="CL57" s="1267"/>
      <c r="CM57" s="1267"/>
      <c r="CN57" s="1267">
        <v>62.8</v>
      </c>
      <c r="CO57" s="1267"/>
      <c r="CP57" s="1267"/>
      <c r="CQ57" s="1267"/>
      <c r="CR57" s="1267"/>
      <c r="CS57" s="1267"/>
      <c r="CT57" s="1267"/>
      <c r="CU57" s="1267"/>
      <c r="CV57" s="1267">
        <v>63.9</v>
      </c>
      <c r="CW57" s="1267"/>
      <c r="CX57" s="1267"/>
      <c r="CY57" s="1267"/>
      <c r="CZ57" s="1267"/>
      <c r="DA57" s="1267"/>
      <c r="DB57" s="1267"/>
      <c r="DC57" s="1267"/>
      <c r="DD57" s="385"/>
      <c r="DE57" s="384"/>
    </row>
    <row r="58" spans="1:109" s="380" customFormat="1" ht="13.2" x14ac:dyDescent="0.2">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598</v>
      </c>
    </row>
    <row r="64" spans="1:109" ht="13.2" x14ac:dyDescent="0.2">
      <c r="B64" s="372"/>
      <c r="G64" s="379"/>
      <c r="I64" s="392"/>
      <c r="J64" s="392"/>
      <c r="K64" s="392"/>
      <c r="L64" s="392"/>
      <c r="M64" s="392"/>
      <c r="N64" s="393"/>
      <c r="AM64" s="379"/>
      <c r="AN64" s="379" t="s">
        <v>592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53" t="s">
        <v>601</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2" x14ac:dyDescent="0.2">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2" x14ac:dyDescent="0.2">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2" x14ac:dyDescent="0.2">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2" x14ac:dyDescent="0.2">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593</v>
      </c>
    </row>
    <row r="72" spans="2:107" ht="13.2" x14ac:dyDescent="0.2">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549</v>
      </c>
      <c r="BQ72" s="1266"/>
      <c r="BR72" s="1266"/>
      <c r="BS72" s="1266"/>
      <c r="BT72" s="1266"/>
      <c r="BU72" s="1266"/>
      <c r="BV72" s="1266"/>
      <c r="BW72" s="1266"/>
      <c r="BX72" s="1266" t="s">
        <v>550</v>
      </c>
      <c r="BY72" s="1266"/>
      <c r="BZ72" s="1266"/>
      <c r="CA72" s="1266"/>
      <c r="CB72" s="1266"/>
      <c r="CC72" s="1266"/>
      <c r="CD72" s="1266"/>
      <c r="CE72" s="1266"/>
      <c r="CF72" s="1266" t="s">
        <v>551</v>
      </c>
      <c r="CG72" s="1266"/>
      <c r="CH72" s="1266"/>
      <c r="CI72" s="1266"/>
      <c r="CJ72" s="1266"/>
      <c r="CK72" s="1266"/>
      <c r="CL72" s="1266"/>
      <c r="CM72" s="1266"/>
      <c r="CN72" s="1266" t="s">
        <v>552</v>
      </c>
      <c r="CO72" s="1266"/>
      <c r="CP72" s="1266"/>
      <c r="CQ72" s="1266"/>
      <c r="CR72" s="1266"/>
      <c r="CS72" s="1266"/>
      <c r="CT72" s="1266"/>
      <c r="CU72" s="1266"/>
      <c r="CV72" s="1266" t="s">
        <v>553</v>
      </c>
      <c r="CW72" s="1266"/>
      <c r="CX72" s="1266"/>
      <c r="CY72" s="1266"/>
      <c r="CZ72" s="1266"/>
      <c r="DA72" s="1266"/>
      <c r="DB72" s="1266"/>
      <c r="DC72" s="1266"/>
    </row>
    <row r="73" spans="2:107" ht="13.2" x14ac:dyDescent="0.2">
      <c r="B73" s="372"/>
      <c r="G73" s="1272"/>
      <c r="H73" s="1272"/>
      <c r="I73" s="1272"/>
      <c r="J73" s="1272"/>
      <c r="K73" s="1273"/>
      <c r="L73" s="1273"/>
      <c r="M73" s="1273"/>
      <c r="N73" s="1273"/>
      <c r="AM73" s="381"/>
      <c r="AN73" s="1269" t="s">
        <v>594</v>
      </c>
      <c r="AO73" s="1269"/>
      <c r="AP73" s="1269"/>
      <c r="AQ73" s="1269"/>
      <c r="AR73" s="1269"/>
      <c r="AS73" s="1269"/>
      <c r="AT73" s="1269"/>
      <c r="AU73" s="1269"/>
      <c r="AV73" s="1269"/>
      <c r="AW73" s="1269"/>
      <c r="AX73" s="1269"/>
      <c r="AY73" s="1269"/>
      <c r="AZ73" s="1269"/>
      <c r="BA73" s="1269"/>
      <c r="BB73" s="1269" t="s">
        <v>595</v>
      </c>
      <c r="BC73" s="1269"/>
      <c r="BD73" s="1269"/>
      <c r="BE73" s="1269"/>
      <c r="BF73" s="1269"/>
      <c r="BG73" s="1269"/>
      <c r="BH73" s="1269"/>
      <c r="BI73" s="1269"/>
      <c r="BJ73" s="1269"/>
      <c r="BK73" s="1269"/>
      <c r="BL73" s="1269"/>
      <c r="BM73" s="1269"/>
      <c r="BN73" s="1269"/>
      <c r="BO73" s="1269"/>
      <c r="BP73" s="1267">
        <v>131.6</v>
      </c>
      <c r="BQ73" s="1267"/>
      <c r="BR73" s="1267"/>
      <c r="BS73" s="1267"/>
      <c r="BT73" s="1267"/>
      <c r="BU73" s="1267"/>
      <c r="BV73" s="1267"/>
      <c r="BW73" s="1267"/>
      <c r="BX73" s="1267">
        <v>122.1</v>
      </c>
      <c r="BY73" s="1267"/>
      <c r="BZ73" s="1267"/>
      <c r="CA73" s="1267"/>
      <c r="CB73" s="1267"/>
      <c r="CC73" s="1267"/>
      <c r="CD73" s="1267"/>
      <c r="CE73" s="1267"/>
      <c r="CF73" s="1267">
        <v>104.3</v>
      </c>
      <c r="CG73" s="1267"/>
      <c r="CH73" s="1267"/>
      <c r="CI73" s="1267"/>
      <c r="CJ73" s="1267"/>
      <c r="CK73" s="1267"/>
      <c r="CL73" s="1267"/>
      <c r="CM73" s="1267"/>
      <c r="CN73" s="1267">
        <v>102.7</v>
      </c>
      <c r="CO73" s="1267"/>
      <c r="CP73" s="1267"/>
      <c r="CQ73" s="1267"/>
      <c r="CR73" s="1267"/>
      <c r="CS73" s="1267"/>
      <c r="CT73" s="1267"/>
      <c r="CU73" s="1267"/>
      <c r="CV73" s="1267">
        <v>105.8</v>
      </c>
      <c r="CW73" s="1267"/>
      <c r="CX73" s="1267"/>
      <c r="CY73" s="1267"/>
      <c r="CZ73" s="1267"/>
      <c r="DA73" s="1267"/>
      <c r="DB73" s="1267"/>
      <c r="DC73" s="1267"/>
    </row>
    <row r="74" spans="2:107" ht="13.2" x14ac:dyDescent="0.2">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ht="13.2" x14ac:dyDescent="0.2">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599</v>
      </c>
      <c r="BC75" s="1269"/>
      <c r="BD75" s="1269"/>
      <c r="BE75" s="1269"/>
      <c r="BF75" s="1269"/>
      <c r="BG75" s="1269"/>
      <c r="BH75" s="1269"/>
      <c r="BI75" s="1269"/>
      <c r="BJ75" s="1269"/>
      <c r="BK75" s="1269"/>
      <c r="BL75" s="1269"/>
      <c r="BM75" s="1269"/>
      <c r="BN75" s="1269"/>
      <c r="BO75" s="1269"/>
      <c r="BP75" s="1267">
        <v>11</v>
      </c>
      <c r="BQ75" s="1267"/>
      <c r="BR75" s="1267"/>
      <c r="BS75" s="1267"/>
      <c r="BT75" s="1267"/>
      <c r="BU75" s="1267"/>
      <c r="BV75" s="1267"/>
      <c r="BW75" s="1267"/>
      <c r="BX75" s="1267">
        <v>11.8</v>
      </c>
      <c r="BY75" s="1267"/>
      <c r="BZ75" s="1267"/>
      <c r="CA75" s="1267"/>
      <c r="CB75" s="1267"/>
      <c r="CC75" s="1267"/>
      <c r="CD75" s="1267"/>
      <c r="CE75" s="1267"/>
      <c r="CF75" s="1267">
        <v>12</v>
      </c>
      <c r="CG75" s="1267"/>
      <c r="CH75" s="1267"/>
      <c r="CI75" s="1267"/>
      <c r="CJ75" s="1267"/>
      <c r="CK75" s="1267"/>
      <c r="CL75" s="1267"/>
      <c r="CM75" s="1267"/>
      <c r="CN75" s="1267">
        <v>11.7</v>
      </c>
      <c r="CO75" s="1267"/>
      <c r="CP75" s="1267"/>
      <c r="CQ75" s="1267"/>
      <c r="CR75" s="1267"/>
      <c r="CS75" s="1267"/>
      <c r="CT75" s="1267"/>
      <c r="CU75" s="1267"/>
      <c r="CV75" s="1267">
        <v>11.1</v>
      </c>
      <c r="CW75" s="1267"/>
      <c r="CX75" s="1267"/>
      <c r="CY75" s="1267"/>
      <c r="CZ75" s="1267"/>
      <c r="DA75" s="1267"/>
      <c r="DB75" s="1267"/>
      <c r="DC75" s="1267"/>
    </row>
    <row r="76" spans="2:107" ht="13.2" x14ac:dyDescent="0.2">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ht="13.2" x14ac:dyDescent="0.2">
      <c r="B77" s="372"/>
      <c r="G77" s="1262"/>
      <c r="H77" s="1262"/>
      <c r="I77" s="1262"/>
      <c r="J77" s="1262"/>
      <c r="K77" s="1273"/>
      <c r="L77" s="1273"/>
      <c r="M77" s="1273"/>
      <c r="N77" s="1273"/>
      <c r="AN77" s="1266" t="s">
        <v>597</v>
      </c>
      <c r="AO77" s="1266"/>
      <c r="AP77" s="1266"/>
      <c r="AQ77" s="1266"/>
      <c r="AR77" s="1266"/>
      <c r="AS77" s="1266"/>
      <c r="AT77" s="1266"/>
      <c r="AU77" s="1266"/>
      <c r="AV77" s="1266"/>
      <c r="AW77" s="1266"/>
      <c r="AX77" s="1266"/>
      <c r="AY77" s="1266"/>
      <c r="AZ77" s="1266"/>
      <c r="BA77" s="1266"/>
      <c r="BB77" s="1269" t="s">
        <v>595</v>
      </c>
      <c r="BC77" s="1269"/>
      <c r="BD77" s="1269"/>
      <c r="BE77" s="1269"/>
      <c r="BF77" s="1269"/>
      <c r="BG77" s="1269"/>
      <c r="BH77" s="1269"/>
      <c r="BI77" s="1269"/>
      <c r="BJ77" s="1269"/>
      <c r="BK77" s="1269"/>
      <c r="BL77" s="1269"/>
      <c r="BM77" s="1269"/>
      <c r="BN77" s="1269"/>
      <c r="BO77" s="1269"/>
      <c r="BP77" s="1267">
        <v>37.9</v>
      </c>
      <c r="BQ77" s="1267"/>
      <c r="BR77" s="1267"/>
      <c r="BS77" s="1267"/>
      <c r="BT77" s="1267"/>
      <c r="BU77" s="1267"/>
      <c r="BV77" s="1267"/>
      <c r="BW77" s="1267"/>
      <c r="BX77" s="1267">
        <v>38.700000000000003</v>
      </c>
      <c r="BY77" s="1267"/>
      <c r="BZ77" s="1267"/>
      <c r="CA77" s="1267"/>
      <c r="CB77" s="1267"/>
      <c r="CC77" s="1267"/>
      <c r="CD77" s="1267"/>
      <c r="CE77" s="1267"/>
      <c r="CF77" s="1267">
        <v>32.5</v>
      </c>
      <c r="CG77" s="1267"/>
      <c r="CH77" s="1267"/>
      <c r="CI77" s="1267"/>
      <c r="CJ77" s="1267"/>
      <c r="CK77" s="1267"/>
      <c r="CL77" s="1267"/>
      <c r="CM77" s="1267"/>
      <c r="CN77" s="1267">
        <v>23</v>
      </c>
      <c r="CO77" s="1267"/>
      <c r="CP77" s="1267"/>
      <c r="CQ77" s="1267"/>
      <c r="CR77" s="1267"/>
      <c r="CS77" s="1267"/>
      <c r="CT77" s="1267"/>
      <c r="CU77" s="1267"/>
      <c r="CV77" s="1267">
        <v>15.5</v>
      </c>
      <c r="CW77" s="1267"/>
      <c r="CX77" s="1267"/>
      <c r="CY77" s="1267"/>
      <c r="CZ77" s="1267"/>
      <c r="DA77" s="1267"/>
      <c r="DB77" s="1267"/>
      <c r="DC77" s="1267"/>
    </row>
    <row r="78" spans="2:107" ht="13.2" x14ac:dyDescent="0.2">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ht="13.2" x14ac:dyDescent="0.2">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599</v>
      </c>
      <c r="BC79" s="1269"/>
      <c r="BD79" s="1269"/>
      <c r="BE79" s="1269"/>
      <c r="BF79" s="1269"/>
      <c r="BG79" s="1269"/>
      <c r="BH79" s="1269"/>
      <c r="BI79" s="1269"/>
      <c r="BJ79" s="1269"/>
      <c r="BK79" s="1269"/>
      <c r="BL79" s="1269"/>
      <c r="BM79" s="1269"/>
      <c r="BN79" s="1269"/>
      <c r="BO79" s="1269"/>
      <c r="BP79" s="1267">
        <v>8.6999999999999993</v>
      </c>
      <c r="BQ79" s="1267"/>
      <c r="BR79" s="1267"/>
      <c r="BS79" s="1267"/>
      <c r="BT79" s="1267"/>
      <c r="BU79" s="1267"/>
      <c r="BV79" s="1267"/>
      <c r="BW79" s="1267"/>
      <c r="BX79" s="1267">
        <v>8.8000000000000007</v>
      </c>
      <c r="BY79" s="1267"/>
      <c r="BZ79" s="1267"/>
      <c r="CA79" s="1267"/>
      <c r="CB79" s="1267"/>
      <c r="CC79" s="1267"/>
      <c r="CD79" s="1267"/>
      <c r="CE79" s="1267"/>
      <c r="CF79" s="1267">
        <v>8.6999999999999993</v>
      </c>
      <c r="CG79" s="1267"/>
      <c r="CH79" s="1267"/>
      <c r="CI79" s="1267"/>
      <c r="CJ79" s="1267"/>
      <c r="CK79" s="1267"/>
      <c r="CL79" s="1267"/>
      <c r="CM79" s="1267"/>
      <c r="CN79" s="1267">
        <v>8.1999999999999993</v>
      </c>
      <c r="CO79" s="1267"/>
      <c r="CP79" s="1267"/>
      <c r="CQ79" s="1267"/>
      <c r="CR79" s="1267"/>
      <c r="CS79" s="1267"/>
      <c r="CT79" s="1267"/>
      <c r="CU79" s="1267"/>
      <c r="CV79" s="1267">
        <v>8</v>
      </c>
      <c r="CW79" s="1267"/>
      <c r="CX79" s="1267"/>
      <c r="CY79" s="1267"/>
      <c r="CZ79" s="1267"/>
      <c r="DA79" s="1267"/>
      <c r="DB79" s="1267"/>
      <c r="DC79" s="1267"/>
    </row>
    <row r="80" spans="2:107" ht="13.2" x14ac:dyDescent="0.2">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iqUPc2mOdseTTGkzMiIT3nmDUasE7XmduSncfHDB5RJeawopR3f4TON8O+jE8L7PuHLwGWCRMQ7xy4gL3oCeDg==" saltValue="p6EY+P97u8Iddj6gyq9dA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F5D7C-A7DB-418A-9C32-03216C992EA2}">
  <sheetPr>
    <pageSetUpPr fitToPage="1"/>
  </sheetPr>
  <dimension ref="A1:DR125"/>
  <sheetViews>
    <sheetView showGridLines="0" topLeftCell="A97" zoomScale="70" zoomScaleNormal="70" zoomScaleSheetLayoutView="70" workbookViewId="0">
      <selection activeCell="CU17" sqref="CU17"/>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496</v>
      </c>
    </row>
  </sheetData>
  <sheetProtection algorithmName="SHA-512" hashValue="6AMdDq3wID6ipBiJRd4v0+OpU9Lpl/ojaar5jbxw+tv1nXwF6e0qDWXmb5OAl7wecgjed2IGvMEnoiDKj4sxiA==" saltValue="E885MfkcAIelX237aYYYd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BCD1F-8F2F-460A-AC2A-6384C2F58AAE}">
  <sheetPr>
    <pageSetUpPr fitToPage="1"/>
  </sheetPr>
  <dimension ref="A1:DR125"/>
  <sheetViews>
    <sheetView showGridLines="0" zoomScale="70" zoomScaleNormal="70" zoomScaleSheetLayoutView="55" workbookViewId="0">
      <selection activeCell="CU17" sqref="CU17"/>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496</v>
      </c>
    </row>
  </sheetData>
  <sheetProtection algorithmName="SHA-512" hashValue="jY0NEnhOrR0DhdOXgct6K34K7JWvQVzTpkOPso75GuWPYVR/EunjcrHi1kRkUuywuJfBJgX/4z/ZiQFy/nltQg==" saltValue="64LHgRbUP8MNkuiuAAO7J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441406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546</v>
      </c>
      <c r="G2" s="151"/>
      <c r="H2" s="152"/>
    </row>
    <row r="3" spans="1:8" x14ac:dyDescent="0.2">
      <c r="A3" s="148" t="s">
        <v>539</v>
      </c>
      <c r="B3" s="153"/>
      <c r="C3" s="154"/>
      <c r="D3" s="155">
        <v>77902</v>
      </c>
      <c r="E3" s="156"/>
      <c r="F3" s="157">
        <v>65080</v>
      </c>
      <c r="G3" s="158"/>
      <c r="H3" s="159"/>
    </row>
    <row r="4" spans="1:8" x14ac:dyDescent="0.2">
      <c r="A4" s="160"/>
      <c r="B4" s="161"/>
      <c r="C4" s="162"/>
      <c r="D4" s="163">
        <v>25126</v>
      </c>
      <c r="E4" s="164"/>
      <c r="F4" s="165">
        <v>38201</v>
      </c>
      <c r="G4" s="166"/>
      <c r="H4" s="167"/>
    </row>
    <row r="5" spans="1:8" x14ac:dyDescent="0.2">
      <c r="A5" s="148" t="s">
        <v>541</v>
      </c>
      <c r="B5" s="153"/>
      <c r="C5" s="154"/>
      <c r="D5" s="155">
        <v>71754</v>
      </c>
      <c r="E5" s="156"/>
      <c r="F5" s="157">
        <v>79288</v>
      </c>
      <c r="G5" s="158"/>
      <c r="H5" s="159"/>
    </row>
    <row r="6" spans="1:8" x14ac:dyDescent="0.2">
      <c r="A6" s="160"/>
      <c r="B6" s="161"/>
      <c r="C6" s="162"/>
      <c r="D6" s="163">
        <v>17963</v>
      </c>
      <c r="E6" s="164"/>
      <c r="F6" s="165">
        <v>41870</v>
      </c>
      <c r="G6" s="166"/>
      <c r="H6" s="167"/>
    </row>
    <row r="7" spans="1:8" x14ac:dyDescent="0.2">
      <c r="A7" s="148" t="s">
        <v>542</v>
      </c>
      <c r="B7" s="153"/>
      <c r="C7" s="154"/>
      <c r="D7" s="155">
        <v>76083</v>
      </c>
      <c r="E7" s="156"/>
      <c r="F7" s="157">
        <v>84962</v>
      </c>
      <c r="G7" s="158"/>
      <c r="H7" s="159"/>
    </row>
    <row r="8" spans="1:8" x14ac:dyDescent="0.2">
      <c r="A8" s="160"/>
      <c r="B8" s="161"/>
      <c r="C8" s="162"/>
      <c r="D8" s="163">
        <v>25350</v>
      </c>
      <c r="E8" s="164"/>
      <c r="F8" s="165">
        <v>42793</v>
      </c>
      <c r="G8" s="166"/>
      <c r="H8" s="167"/>
    </row>
    <row r="9" spans="1:8" x14ac:dyDescent="0.2">
      <c r="A9" s="148" t="s">
        <v>543</v>
      </c>
      <c r="B9" s="153"/>
      <c r="C9" s="154"/>
      <c r="D9" s="155">
        <v>101805</v>
      </c>
      <c r="E9" s="156"/>
      <c r="F9" s="157">
        <v>71279</v>
      </c>
      <c r="G9" s="158"/>
      <c r="H9" s="159"/>
    </row>
    <row r="10" spans="1:8" x14ac:dyDescent="0.2">
      <c r="A10" s="160"/>
      <c r="B10" s="161"/>
      <c r="C10" s="162"/>
      <c r="D10" s="163">
        <v>40992</v>
      </c>
      <c r="E10" s="164"/>
      <c r="F10" s="165">
        <v>36731</v>
      </c>
      <c r="G10" s="166"/>
      <c r="H10" s="167"/>
    </row>
    <row r="11" spans="1:8" x14ac:dyDescent="0.2">
      <c r="A11" s="148" t="s">
        <v>544</v>
      </c>
      <c r="B11" s="153"/>
      <c r="C11" s="154"/>
      <c r="D11" s="155">
        <v>77790</v>
      </c>
      <c r="E11" s="156"/>
      <c r="F11" s="157">
        <v>74994</v>
      </c>
      <c r="G11" s="158"/>
      <c r="H11" s="159"/>
    </row>
    <row r="12" spans="1:8" x14ac:dyDescent="0.2">
      <c r="A12" s="160"/>
      <c r="B12" s="161"/>
      <c r="C12" s="168"/>
      <c r="D12" s="163">
        <v>30098</v>
      </c>
      <c r="E12" s="164"/>
      <c r="F12" s="165">
        <v>36188</v>
      </c>
      <c r="G12" s="166"/>
      <c r="H12" s="167"/>
    </row>
    <row r="13" spans="1:8" x14ac:dyDescent="0.2">
      <c r="A13" s="148"/>
      <c r="B13" s="153"/>
      <c r="C13" s="169"/>
      <c r="D13" s="170">
        <v>81067</v>
      </c>
      <c r="E13" s="171"/>
      <c r="F13" s="172">
        <v>75121</v>
      </c>
      <c r="G13" s="173"/>
      <c r="H13" s="159"/>
    </row>
    <row r="14" spans="1:8" x14ac:dyDescent="0.2">
      <c r="A14" s="160"/>
      <c r="B14" s="161"/>
      <c r="C14" s="162"/>
      <c r="D14" s="163">
        <v>27906</v>
      </c>
      <c r="E14" s="164"/>
      <c r="F14" s="165">
        <v>39157</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5.56</v>
      </c>
      <c r="C19" s="174">
        <f>ROUND(VALUE(SUBSTITUTE(実質収支比率等に係る経年分析!G$48,"▲","-")),2)</f>
        <v>5.65</v>
      </c>
      <c r="D19" s="174">
        <f>ROUND(VALUE(SUBSTITUTE(実質収支比率等に係る経年分析!H$48,"▲","-")),2)</f>
        <v>6.17</v>
      </c>
      <c r="E19" s="174">
        <f>ROUND(VALUE(SUBSTITUTE(実質収支比率等に係る経年分析!I$48,"▲","-")),2)</f>
        <v>7.88</v>
      </c>
      <c r="F19" s="174">
        <f>ROUND(VALUE(SUBSTITUTE(実質収支比率等に係る経年分析!J$48,"▲","-")),2)</f>
        <v>6.5</v>
      </c>
    </row>
    <row r="20" spans="1:11" x14ac:dyDescent="0.2">
      <c r="A20" s="174" t="s">
        <v>56</v>
      </c>
      <c r="B20" s="174">
        <f>ROUND(VALUE(SUBSTITUTE(実質収支比率等に係る経年分析!F$47,"▲","-")),2)</f>
        <v>17.39</v>
      </c>
      <c r="C20" s="174">
        <f>ROUND(VALUE(SUBSTITUTE(実質収支比率等に係る経年分析!G$47,"▲","-")),2)</f>
        <v>19.57</v>
      </c>
      <c r="D20" s="174">
        <f>ROUND(VALUE(SUBSTITUTE(実質収支比率等に係る経年分析!H$47,"▲","-")),2)</f>
        <v>19.059999999999999</v>
      </c>
      <c r="E20" s="174">
        <f>ROUND(VALUE(SUBSTITUTE(実質収支比率等に係る経年分析!I$47,"▲","-")),2)</f>
        <v>21.1</v>
      </c>
      <c r="F20" s="174">
        <f>ROUND(VALUE(SUBSTITUTE(実質収支比率等に係る経年分析!J$47,"▲","-")),2)</f>
        <v>23.74</v>
      </c>
    </row>
    <row r="21" spans="1:11" x14ac:dyDescent="0.2">
      <c r="A21" s="174" t="s">
        <v>57</v>
      </c>
      <c r="B21" s="174">
        <f>IF(ISNUMBER(VALUE(SUBSTITUTE(実質収支比率等に係る経年分析!F$49,"▲","-"))),ROUND(VALUE(SUBSTITUTE(実質収支比率等に係る経年分析!F$49,"▲","-")),2),NA())</f>
        <v>2.19</v>
      </c>
      <c r="C21" s="174">
        <f>IF(ISNUMBER(VALUE(SUBSTITUTE(実質収支比率等に係る経年分析!G$49,"▲","-"))),ROUND(VALUE(SUBSTITUTE(実質収支比率等に係る経年分析!G$49,"▲","-")),2),NA())</f>
        <v>2.69</v>
      </c>
      <c r="D21" s="174">
        <f>IF(ISNUMBER(VALUE(SUBSTITUTE(実質収支比率等に係る経年分析!H$49,"▲","-"))),ROUND(VALUE(SUBSTITUTE(実質収支比率等に係る経年分析!H$49,"▲","-")),2),NA())</f>
        <v>1.32</v>
      </c>
      <c r="E21" s="174">
        <f>IF(ISNUMBER(VALUE(SUBSTITUTE(実質収支比率等に係る経年分析!I$49,"▲","-"))),ROUND(VALUE(SUBSTITUTE(実質収支比率等に係る経年分析!I$49,"▲","-")),2),NA())</f>
        <v>4.38</v>
      </c>
      <c r="F21" s="174">
        <f>IF(ISNUMBER(VALUE(SUBSTITUTE(実質収支比率等に係る経年分析!J$49,"▲","-"))),ROUND(VALUE(SUBSTITUTE(実質収支比率等に係る経年分析!J$49,"▲","-")),2),NA())</f>
        <v>0.62</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1.27</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漁業集落環境整備事業特別会計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0.33</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0.95</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2.1800000000000002</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5.56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5.65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6.17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7.87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6.5</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6.86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7.57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8.14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8.33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8.68</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2075</v>
      </c>
      <c r="E42" s="176"/>
      <c r="F42" s="176"/>
      <c r="G42" s="176">
        <f>'実質公債費比率（分子）の構造'!L$52</f>
        <v>2036</v>
      </c>
      <c r="H42" s="176"/>
      <c r="I42" s="176"/>
      <c r="J42" s="176">
        <f>'実質公債費比率（分子）の構造'!M$52</f>
        <v>2019</v>
      </c>
      <c r="K42" s="176"/>
      <c r="L42" s="176"/>
      <c r="M42" s="176">
        <f>'実質公債費比率（分子）の構造'!N$52</f>
        <v>1984</v>
      </c>
      <c r="N42" s="176"/>
      <c r="O42" s="176"/>
      <c r="P42" s="176">
        <f>'実質公債費比率（分子）の構造'!O$52</f>
        <v>1872</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427</v>
      </c>
      <c r="C45" s="176"/>
      <c r="D45" s="176"/>
      <c r="E45" s="176">
        <f>'実質公債費比率（分子）の構造'!L$49</f>
        <v>447</v>
      </c>
      <c r="F45" s="176"/>
      <c r="G45" s="176"/>
      <c r="H45" s="176">
        <f>'実質公債費比率（分子）の構造'!M$49</f>
        <v>415</v>
      </c>
      <c r="I45" s="176"/>
      <c r="J45" s="176"/>
      <c r="K45" s="176">
        <f>'実質公債費比率（分子）の構造'!N$49</f>
        <v>413</v>
      </c>
      <c r="L45" s="176"/>
      <c r="M45" s="176"/>
      <c r="N45" s="176">
        <f>'実質公債費比率（分子）の構造'!O$49</f>
        <v>450</v>
      </c>
      <c r="O45" s="176"/>
      <c r="P45" s="176"/>
    </row>
    <row r="46" spans="1:16" x14ac:dyDescent="0.2">
      <c r="A46" s="176" t="s">
        <v>68</v>
      </c>
      <c r="B46" s="176">
        <f>'実質公債費比率（分子）の構造'!K$48</f>
        <v>857</v>
      </c>
      <c r="C46" s="176"/>
      <c r="D46" s="176"/>
      <c r="E46" s="176">
        <f>'実質公債費比率（分子）の構造'!L$48</f>
        <v>862</v>
      </c>
      <c r="F46" s="176"/>
      <c r="G46" s="176"/>
      <c r="H46" s="176">
        <f>'実質公債費比率（分子）の構造'!M$48</f>
        <v>765</v>
      </c>
      <c r="I46" s="176"/>
      <c r="J46" s="176"/>
      <c r="K46" s="176">
        <f>'実質公債費比率（分子）の構造'!N$48</f>
        <v>727</v>
      </c>
      <c r="L46" s="176"/>
      <c r="M46" s="176"/>
      <c r="N46" s="176">
        <f>'実質公債費比率（分子）の構造'!O$48</f>
        <v>580</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1624</v>
      </c>
      <c r="C49" s="176"/>
      <c r="D49" s="176"/>
      <c r="E49" s="176">
        <f>'実質公債費比率（分子）の構造'!L$45</f>
        <v>1664</v>
      </c>
      <c r="F49" s="176"/>
      <c r="G49" s="176"/>
      <c r="H49" s="176">
        <f>'実質公債費比率（分子）の構造'!M$45</f>
        <v>1723</v>
      </c>
      <c r="I49" s="176"/>
      <c r="J49" s="176"/>
      <c r="K49" s="176">
        <f>'実質公債費比率（分子）の構造'!N$45</f>
        <v>1734</v>
      </c>
      <c r="L49" s="176"/>
      <c r="M49" s="176"/>
      <c r="N49" s="176">
        <f>'実質公債費比率（分子）の構造'!O$45</f>
        <v>1720</v>
      </c>
      <c r="O49" s="176"/>
      <c r="P49" s="176"/>
    </row>
    <row r="50" spans="1:16" x14ac:dyDescent="0.2">
      <c r="A50" s="176" t="s">
        <v>72</v>
      </c>
      <c r="B50" s="176" t="e">
        <f>NA()</f>
        <v>#N/A</v>
      </c>
      <c r="C50" s="176">
        <f>IF(ISNUMBER('実質公債費比率（分子）の構造'!K$53),'実質公債費比率（分子）の構造'!K$53,NA())</f>
        <v>833</v>
      </c>
      <c r="D50" s="176" t="e">
        <f>NA()</f>
        <v>#N/A</v>
      </c>
      <c r="E50" s="176" t="e">
        <f>NA()</f>
        <v>#N/A</v>
      </c>
      <c r="F50" s="176">
        <f>IF(ISNUMBER('実質公債費比率（分子）の構造'!L$53),'実質公債費比率（分子）の構造'!L$53,NA())</f>
        <v>937</v>
      </c>
      <c r="G50" s="176" t="e">
        <f>NA()</f>
        <v>#N/A</v>
      </c>
      <c r="H50" s="176" t="e">
        <f>NA()</f>
        <v>#N/A</v>
      </c>
      <c r="I50" s="176">
        <f>IF(ISNUMBER('実質公債費比率（分子）の構造'!M$53),'実質公債費比率（分子）の構造'!M$53,NA())</f>
        <v>884</v>
      </c>
      <c r="J50" s="176" t="e">
        <f>NA()</f>
        <v>#N/A</v>
      </c>
      <c r="K50" s="176" t="e">
        <f>NA()</f>
        <v>#N/A</v>
      </c>
      <c r="L50" s="176">
        <f>IF(ISNUMBER('実質公債費比率（分子）の構造'!N$53),'実質公債費比率（分子）の構造'!N$53,NA())</f>
        <v>890</v>
      </c>
      <c r="M50" s="176" t="e">
        <f>NA()</f>
        <v>#N/A</v>
      </c>
      <c r="N50" s="176" t="e">
        <f>NA()</f>
        <v>#N/A</v>
      </c>
      <c r="O50" s="176">
        <f>IF(ISNUMBER('実質公債費比率（分子）の構造'!O$53),'実質公債費比率（分子）の構造'!O$53,NA())</f>
        <v>878</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19697</v>
      </c>
      <c r="E56" s="175"/>
      <c r="F56" s="175"/>
      <c r="G56" s="175">
        <f>'将来負担比率（分子）の構造'!J$52</f>
        <v>18731</v>
      </c>
      <c r="H56" s="175"/>
      <c r="I56" s="175"/>
      <c r="J56" s="175">
        <f>'将来負担比率（分子）の構造'!K$52</f>
        <v>18078</v>
      </c>
      <c r="K56" s="175"/>
      <c r="L56" s="175"/>
      <c r="M56" s="175">
        <f>'将来負担比率（分子）の構造'!L$52</f>
        <v>17407</v>
      </c>
      <c r="N56" s="175"/>
      <c r="O56" s="175"/>
      <c r="P56" s="175">
        <f>'将来負担比率（分子）の構造'!M$52</f>
        <v>17344</v>
      </c>
    </row>
    <row r="57" spans="1:16" x14ac:dyDescent="0.2">
      <c r="A57" s="175" t="s">
        <v>43</v>
      </c>
      <c r="B57" s="175"/>
      <c r="C57" s="175"/>
      <c r="D57" s="175">
        <f>'将来負担比率（分子）の構造'!I$51</f>
        <v>2289</v>
      </c>
      <c r="E57" s="175"/>
      <c r="F57" s="175"/>
      <c r="G57" s="175">
        <f>'将来負担比率（分子）の構造'!J$51</f>
        <v>2149</v>
      </c>
      <c r="H57" s="175"/>
      <c r="I57" s="175"/>
      <c r="J57" s="175">
        <f>'将来負担比率（分子）の構造'!K$51</f>
        <v>1408</v>
      </c>
      <c r="K57" s="175"/>
      <c r="L57" s="175"/>
      <c r="M57" s="175">
        <f>'将来負担比率（分子）の構造'!L$51</f>
        <v>1351</v>
      </c>
      <c r="N57" s="175"/>
      <c r="O57" s="175"/>
      <c r="P57" s="175">
        <f>'将来負担比率（分子）の構造'!M$51</f>
        <v>1310</v>
      </c>
    </row>
    <row r="58" spans="1:16" x14ac:dyDescent="0.2">
      <c r="A58" s="175" t="s">
        <v>42</v>
      </c>
      <c r="B58" s="175"/>
      <c r="C58" s="175"/>
      <c r="D58" s="175">
        <f>'将来負担比率（分子）の構造'!I$50</f>
        <v>2547</v>
      </c>
      <c r="E58" s="175"/>
      <c r="F58" s="175"/>
      <c r="G58" s="175">
        <f>'将来負担比率（分子）の構造'!J$50</f>
        <v>2812</v>
      </c>
      <c r="H58" s="175"/>
      <c r="I58" s="175"/>
      <c r="J58" s="175">
        <f>'将来負担比率（分子）の構造'!K$50</f>
        <v>3181</v>
      </c>
      <c r="K58" s="175"/>
      <c r="L58" s="175"/>
      <c r="M58" s="175">
        <f>'将来負担比率（分子）の構造'!L$50</f>
        <v>3892</v>
      </c>
      <c r="N58" s="175"/>
      <c r="O58" s="175"/>
      <c r="P58" s="175">
        <f>'将来負担比率（分子）の構造'!M$50</f>
        <v>4299</v>
      </c>
    </row>
    <row r="59" spans="1:16" x14ac:dyDescent="0.2">
      <c r="A59" s="175" t="s">
        <v>40</v>
      </c>
      <c r="B59" s="175">
        <f>'将来負担比率（分子）の構造'!I$49</f>
        <v>79</v>
      </c>
      <c r="C59" s="175"/>
      <c r="D59" s="175"/>
      <c r="E59" s="175">
        <f>'将来負担比率（分子）の構造'!J$49</f>
        <v>295</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11</v>
      </c>
      <c r="C61" s="175"/>
      <c r="D61" s="175"/>
      <c r="E61" s="175">
        <f>'将来負担比率（分子）の構造'!J$46</f>
        <v>5</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3267</v>
      </c>
      <c r="C62" s="175"/>
      <c r="D62" s="175"/>
      <c r="E62" s="175">
        <f>'将来負担比率（分子）の構造'!J$45</f>
        <v>3025</v>
      </c>
      <c r="F62" s="175"/>
      <c r="G62" s="175"/>
      <c r="H62" s="175">
        <f>'将来負担比率（分子）の構造'!K$45</f>
        <v>2981</v>
      </c>
      <c r="I62" s="175"/>
      <c r="J62" s="175"/>
      <c r="K62" s="175">
        <f>'将来負担比率（分子）の構造'!L$45</f>
        <v>2967</v>
      </c>
      <c r="L62" s="175"/>
      <c r="M62" s="175"/>
      <c r="N62" s="175">
        <f>'将来負担比率（分子）の構造'!M$45</f>
        <v>2970</v>
      </c>
      <c r="O62" s="175"/>
      <c r="P62" s="175"/>
    </row>
    <row r="63" spans="1:16" x14ac:dyDescent="0.2">
      <c r="A63" s="175" t="s">
        <v>35</v>
      </c>
      <c r="B63" s="175">
        <f>'将来負担比率（分子）の構造'!I$44</f>
        <v>2775</v>
      </c>
      <c r="C63" s="175"/>
      <c r="D63" s="175"/>
      <c r="E63" s="175">
        <f>'将来負担比率（分子）の構造'!J$44</f>
        <v>2542</v>
      </c>
      <c r="F63" s="175"/>
      <c r="G63" s="175"/>
      <c r="H63" s="175">
        <f>'将来負担比率（分子）の構造'!K$44</f>
        <v>2208</v>
      </c>
      <c r="I63" s="175"/>
      <c r="J63" s="175"/>
      <c r="K63" s="175">
        <f>'将来負担比率（分子）の構造'!L$44</f>
        <v>3025</v>
      </c>
      <c r="L63" s="175"/>
      <c r="M63" s="175"/>
      <c r="N63" s="175">
        <f>'将来負担比率（分子）の構造'!M$44</f>
        <v>5443</v>
      </c>
      <c r="O63" s="175"/>
      <c r="P63" s="175"/>
    </row>
    <row r="64" spans="1:16" x14ac:dyDescent="0.2">
      <c r="A64" s="175" t="s">
        <v>34</v>
      </c>
      <c r="B64" s="175">
        <f>'将来負担比率（分子）の構造'!I$43</f>
        <v>10627</v>
      </c>
      <c r="C64" s="175"/>
      <c r="D64" s="175"/>
      <c r="E64" s="175">
        <f>'将来負担比率（分子）の構造'!J$43</f>
        <v>10134</v>
      </c>
      <c r="F64" s="175"/>
      <c r="G64" s="175"/>
      <c r="H64" s="175">
        <f>'将来負担比率（分子）の構造'!K$43</f>
        <v>9668</v>
      </c>
      <c r="I64" s="175"/>
      <c r="J64" s="175"/>
      <c r="K64" s="175">
        <f>'将来負担比率（分子）の構造'!L$43</f>
        <v>9107</v>
      </c>
      <c r="L64" s="175"/>
      <c r="M64" s="175"/>
      <c r="N64" s="175">
        <f>'将来負担比率（分子）の構造'!M$43</f>
        <v>7851</v>
      </c>
      <c r="O64" s="175"/>
      <c r="P64" s="175"/>
    </row>
    <row r="65" spans="1:16" x14ac:dyDescent="0.2">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17085</v>
      </c>
      <c r="C66" s="175"/>
      <c r="D66" s="175"/>
      <c r="E66" s="175">
        <f>'将来負担比率（分子）の構造'!J$41</f>
        <v>16575</v>
      </c>
      <c r="F66" s="175"/>
      <c r="G66" s="175"/>
      <c r="H66" s="175">
        <f>'将来負担比率（分子）の構造'!K$41</f>
        <v>15922</v>
      </c>
      <c r="I66" s="175"/>
      <c r="J66" s="175"/>
      <c r="K66" s="175">
        <f>'将来負担比率（分子）の構造'!L$41</f>
        <v>15826</v>
      </c>
      <c r="L66" s="175"/>
      <c r="M66" s="175"/>
      <c r="N66" s="175">
        <f>'将来負担比率（分子）の構造'!M$41</f>
        <v>15084</v>
      </c>
      <c r="O66" s="175"/>
      <c r="P66" s="175"/>
    </row>
    <row r="67" spans="1:16" x14ac:dyDescent="0.2">
      <c r="A67" s="175" t="s">
        <v>76</v>
      </c>
      <c r="B67" s="175" t="e">
        <f>NA()</f>
        <v>#N/A</v>
      </c>
      <c r="C67" s="175">
        <f>IF(ISNUMBER('将来負担比率（分子）の構造'!I$53), IF('将来負担比率（分子）の構造'!I$53 &lt; 0, 0, '将来負担比率（分子）の構造'!I$53), NA())</f>
        <v>9310</v>
      </c>
      <c r="D67" s="175" t="e">
        <f>NA()</f>
        <v>#N/A</v>
      </c>
      <c r="E67" s="175" t="e">
        <f>NA()</f>
        <v>#N/A</v>
      </c>
      <c r="F67" s="175">
        <f>IF(ISNUMBER('将来負担比率（分子）の構造'!J$53), IF('将来負担比率（分子）の構造'!J$53 &lt; 0, 0, '将来負担比率（分子）の構造'!J$53), NA())</f>
        <v>8884</v>
      </c>
      <c r="G67" s="175" t="e">
        <f>NA()</f>
        <v>#N/A</v>
      </c>
      <c r="H67" s="175" t="e">
        <f>NA()</f>
        <v>#N/A</v>
      </c>
      <c r="I67" s="175">
        <f>IF(ISNUMBER('将来負担比率（分子）の構造'!K$53), IF('将来負担比率（分子）の構造'!K$53 &lt; 0, 0, '将来負担比率（分子）の構造'!K$53), NA())</f>
        <v>8112</v>
      </c>
      <c r="J67" s="175" t="e">
        <f>NA()</f>
        <v>#N/A</v>
      </c>
      <c r="K67" s="175" t="e">
        <f>NA()</f>
        <v>#N/A</v>
      </c>
      <c r="L67" s="175">
        <f>IF(ISNUMBER('将来負担比率（分子）の構造'!L$53), IF('将来負担比率（分子）の構造'!L$53 &lt; 0, 0, '将来負担比率（分子）の構造'!L$53), NA())</f>
        <v>8275</v>
      </c>
      <c r="M67" s="175" t="e">
        <f>NA()</f>
        <v>#N/A</v>
      </c>
      <c r="N67" s="175" t="e">
        <f>NA()</f>
        <v>#N/A</v>
      </c>
      <c r="O67" s="175">
        <f>IF(ISNUMBER('将来負担比率（分子）の構造'!M$53), IF('将来負担比率（分子）の構造'!M$53 &lt; 0, 0, '将来負担比率（分子）の構造'!M$53), NA())</f>
        <v>8394</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1826</v>
      </c>
      <c r="C72" s="179">
        <f>基金残高に係る経年分析!G55</f>
        <v>2074</v>
      </c>
      <c r="D72" s="179">
        <f>基金残高に係る経年分析!H55</f>
        <v>2282</v>
      </c>
    </row>
    <row r="73" spans="1:16" x14ac:dyDescent="0.2">
      <c r="A73" s="178" t="s">
        <v>79</v>
      </c>
      <c r="B73" s="179">
        <f>基金残高に係る経年分析!F56</f>
        <v>365</v>
      </c>
      <c r="C73" s="179">
        <f>基金残高に係る経年分析!G56</f>
        <v>811</v>
      </c>
      <c r="D73" s="179">
        <f>基金残高に係る経年分析!H56</f>
        <v>931</v>
      </c>
    </row>
    <row r="74" spans="1:16" x14ac:dyDescent="0.2">
      <c r="A74" s="178" t="s">
        <v>80</v>
      </c>
      <c r="B74" s="179">
        <f>基金残高に係る経年分析!F57</f>
        <v>320</v>
      </c>
      <c r="C74" s="179">
        <f>基金残高に係る経年分析!G57</f>
        <v>307</v>
      </c>
      <c r="D74" s="179">
        <f>基金残高に係る経年分析!H57</f>
        <v>288</v>
      </c>
    </row>
  </sheetData>
  <sheetProtection algorithmName="SHA-512" hashValue="fOlx8G4hvVuitu6NAxN6NkPvehIKtVxGmTEqAlhzofIjOMJD1EAOGBz1eDKjuIIwyOPmcST3SyRpX9UYLeXbWQ==" saltValue="OYGDDD57gpjzOrgZ5IM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松浦 早姫</cp:lastModifiedBy>
  <cp:lastPrinted>2024-09-11T00:56:06Z</cp:lastPrinted>
  <dcterms:created xsi:type="dcterms:W3CDTF">2024-02-05T01:14:25Z</dcterms:created>
  <dcterms:modified xsi:type="dcterms:W3CDTF">2024-09-26T00:43:52Z</dcterms:modified>
  <cp:category/>
</cp:coreProperties>
</file>