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keda111\Downloads\"/>
    </mc:Choice>
  </mc:AlternateContent>
  <xr:revisionPtr revIDLastSave="0" documentId="13_ncr:1_{FEB084A1-CE79-4B41-B648-4D4EB9C5831A}"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CO34" i="10"/>
  <c r="CO35" i="10" s="1"/>
  <c r="CO36" i="10" s="1"/>
  <c r="BW34" i="10"/>
  <c r="BW35" i="10" s="1"/>
  <c r="BW36" i="10" s="1"/>
  <c r="BW37" i="10" s="1"/>
  <c r="BW38" i="10" s="1"/>
  <c r="BW39" i="10" s="1"/>
  <c r="BW40" i="10" s="1"/>
  <c r="BW41" i="10" s="1"/>
  <c r="BW42" i="10" s="1"/>
  <c r="BW43" i="10" s="1"/>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<sst xmlns="http://schemas.openxmlformats.org/spreadsheetml/2006/main" count="1130" uniqueCount="626">
  <si>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</si>
  <si>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</si>
  <si>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</si>
  <si>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</si>
  <si>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</si>
  <si>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</si>
  <si>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</si>
  <si>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</si>
  <si>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</si>
  <si>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</si>
  <si>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</si>
  <si>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</si>
  <si>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</si>
  <si>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</si>
  <si>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</si>
  <si>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</si>
  <si>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</si>
  <si>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</si>
  <si>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</si>
  <si>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</si>
  <si>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</si>
  <si>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</si>
  <si>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</si>
  <si>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</si>
  <si>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</si>
  <si>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</si>
  <si>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</si>
  <si>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</si>
  <si>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</si>
  <si>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</si>
  <si>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</si>
  <si>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</si>
  <si>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</si>
  <si>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</si>
  <si>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</si>
  <si>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</si>
  <si>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</si>
  <si>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</si>
  <si>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</si>
  <si>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</si>
  <si>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</si>
  <si>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</si>
  <si>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</si>
  <si>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</si>
  <si>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</si>
  <si>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</si>
  <si>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</si>
  <si>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</si>
  <si>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</si>
  <si>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</si>
  <si>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</si>
  <si>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</si>
  <si>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</si>
  <si>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</si>
  <si>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</si>
  <si>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</si>
  <si>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</si>
  <si>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</si>
  <si>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</si>
  <si>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</si>
  <si>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</si>
  <si>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</si>
  <si>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</si>
  <si>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</si>
  <si>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</si>
  <si>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</si>
  <si>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</si>
  <si>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</si>
  <si>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</si>
  <si>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</si>
  <si>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</si>
  <si>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</si>
  <si>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</si>
  <si>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</si>
  <si>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</si>
  <si>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</si>
  <si>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</si>
  <si>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</si>
  <si>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</si>
  <si>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</si>
  <si>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</si>
  <si>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</si>
  <si>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</si>
  <si>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</si>
  <si>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</si>
  <si>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</si>
  <si>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</si>
  <si>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</si>
  <si>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</si>
  <si>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</si>
  <si>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</si>
  <si>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</si>
  <si>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</si>
  <si>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</si>
  <si>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</si>
  <si>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</si>
  <si>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</si>
  <si>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</si>
  <si>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</si>
  <si>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</si>
  <si>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</si>
  <si>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</si>
  <si>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</si>
  <si>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</si>
  <si>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</si>
  <si>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</si>
  <si>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</si>
  <si>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</si>
  <si>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</si>
  <si>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</si>
  <si>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</si>
  <si>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</si>
  <si>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</si>
  <si>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</si>
  <si>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</si>
  <si>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</si>
  <si>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</si>
  <si>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</si>
  <si>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</si>
  <si>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</si>
  <si>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</si>
  <si>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</si>
  <si>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</si>
  <si>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</si>
  <si>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</si>
  <si>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</si>
  <si>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</si>
  <si>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</si>
  <si>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</si>
  <si>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</si>
  <si>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</si>
  <si>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</si>
  <si>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</si>
  <si>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</si>
  <si>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</si>
  <si>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</si>
  <si>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</si>
  <si>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</si>
  <si>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</si>
  <si>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</si>
  <si>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</si>
  <si>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</si>
  <si>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</si>
  <si>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</si>
  <si>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</si>
  <si>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</si>
  <si>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</si>
  <si>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</si>
  <si>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</si>
  <si>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</si>
  <si>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</si>
  <si>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</si>
  <si>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</si>
  <si>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</si>
  <si>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</si>
  <si>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</si>
  <si>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</si>
  <si>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</si>
  <si>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</si>
  <si>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</si>
  <si>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</si>
  <si>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</si>
  <si>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</si>
  <si>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</si>
  <si>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</si>
  <si>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</si>
  <si>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</si>
  <si>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</si>
  <si>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</si>
  <si>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</si>
  <si>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</si>
  <si>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</si>
  <si>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</si>
  <si>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</si>
  <si>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</si>
  <si>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</si>
  <si>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</si>
  <si>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</si>
  <si>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</si>
  <si>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</si>
  <si>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</si>
  <si>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</si>
  <si>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</si>
  <si>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</si>
  <si>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</si>
  <si>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</si>
  <si>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</si>
  <si>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</si>
  <si>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</si>
  <si>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</si>
  <si>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</si>
  <si>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</si>
  <si>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</si>
  <si>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</si>
  <si>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</si>
  <si>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</si>
  <si>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</si>
  <si>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</si>
  <si>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</si>
  <si>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</si>
  <si>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</si>
  <si>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</si>
  <si>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</si>
  <si>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</si>
  <si>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</si>
  <si>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</si>
  <si>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</si>
  <si>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</si>
  <si>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</si>
  <si>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</si>
  <si>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</si>
  <si>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</si>
  <si>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</si>
  <si>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</si>
  <si>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</si>
  <si>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</si>
  <si>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</si>
  <si>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</si>
  <si>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</si>
  <si>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</si>
  <si>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</si>
  <si>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</si>
  <si>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</si>
  <si>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</si>
  <si>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</si>
  <si>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</si>
  <si>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</si>
  <si>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</si>
  <si>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</si>
  <si>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</si>
  <si>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</si>
  <si>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</si>
  <si>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</si>
  <si>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</si>
  <si>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</si>
  <si>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</si>
  <si>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</si>
  <si>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</si>
  <si>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</si>
  <si>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</si>
  <si>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</si>
  <si>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</si>
  <si>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</si>
  <si>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</si>
  <si>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</si>
  <si>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</si>
  <si>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</si>
  <si>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</si>
  <si>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</si>
  <si>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</si>
  <si>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</si>
  <si>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</si>
  <si>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</si>
  <si>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</si>
  <si>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</si>
  <si>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</si>
  <si>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</si>
  <si>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</si>
  <si>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</si>
  <si>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</si>
  <si>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</si>
  <si>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</si>
  <si>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</si>
  <si>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</si>
  <si>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</si>
  <si>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</si>
  <si>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</si>
  <si>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</si>
  <si>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</si>
  <si>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</si>
  <si>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</si>
  <si>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</si>
  <si>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</si>
  <si>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</si>
  <si>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</si>
  <si>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</si>
  <si>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</si>
  <si>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</si>
  <si>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</si>
  <si>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</si>
  <si>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</si>
  <si>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</si>
  <si>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</si>
  <si>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</si>
  <si>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</si>
  <si>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</si>
  <si>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</si>
  <si>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</si>
  <si>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</si>
  <si>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</si>
  <si>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</si>
  <si>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</si>
  <si>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</si>
  <si>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</si>
  <si>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</si>
  <si>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</si>
  <si>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</si>
  <si>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</si>
  <si>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</si>
  <si>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</si>
  <si>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</si>
  <si>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</si>
  <si>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</si>
  <si>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</si>
  <si>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</si>
  <si>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</si>
  <si>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</si>
  <si>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</si>
  <si>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</si>
  <si>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</si>
  <si>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</si>
  <si>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</si>
  <si>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</si>
  <si>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</si>
  <si>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</si>
  <si>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</si>
  <si>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</si>
  <si>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</si>
  <si>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</si>
  <si>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</si>
  <si>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</si>
  <si>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</si>
  <si>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</si>
  <si>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</si>
  <si>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</si>
  <si>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</si>
  <si>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</si>
  <si>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</si>
  <si>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</si>
  <si>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</si>
  <si>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</si>
  <si>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</si>
  <si>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</si>
  <si>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</si>
  <si>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</si>
  <si>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</si>
  <si>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</si>
  <si>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</si>
  <si>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</si>
  <si>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</si>
  <si>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</si>
  <si>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</si>
  <si>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</si>
  <si>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</si>
  <si>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</si>
  <si>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</si>
  <si>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</si>
  <si>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</si>
  <si>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</si>
  <si>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</si>
  <si>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</si>
  <si>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</si>
  <si>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</si>
  <si>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</si>
  <si>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</si>
  <si>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</si>
  <si>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</si>
  <si>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</si>
  <si>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</si>
  <si>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</si>
  <si>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</si>
  <si>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</si>
  <si>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</si>
  <si>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</si>
  <si>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</si>
  <si>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</si>
  <si>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</si>
  <si>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</si>
  <si>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</si>
  <si>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</si>
  <si>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</si>
  <si>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</si>
  <si>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</si>
  <si>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</si>
  <si>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</si>
  <si>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</si>
  <si>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</si>
  <si>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</si>
  <si>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</si>
  <si>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</si>
  <si>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</si>
  <si>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</si>
  <si>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</si>
  <si>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</si>
  <si>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</si>
  <si>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</si>
  <si>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</si>
  <si>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</si>
  <si>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</si>
  <si>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</si>
  <si>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</si>
  <si>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</si>
  <si>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</si>
  <si>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</si>
  <si>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</si>
  <si>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</si>
  <si>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</si>
  <si>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</si>
  <si>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</si>
  <si>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</si>
  <si>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</si>
  <si>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</si>
  <si>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</si>
  <si>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</si>
  <si>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</si>
  <si>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</si>
  <si>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</si>
  <si>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</si>
  <si>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</si>
  <si>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池田町国民健康保険特別会計</t>
    <phoneticPr fontId="5"/>
  </si>
  <si>
    <t>池田町介護保険特別会計（保険事業勘定）</t>
    <phoneticPr fontId="5"/>
  </si>
  <si>
    <t>池田町介護保健特別会計（介護サービス事業勘定）</t>
    <phoneticPr fontId="5"/>
  </si>
  <si>
    <t>-</t>
    <phoneticPr fontId="5"/>
  </si>
  <si>
    <t>池田町後期高齢者医療特別会計</t>
    <phoneticPr fontId="5"/>
  </si>
  <si>
    <t>池田町簡易水道特別会計</t>
    <phoneticPr fontId="5"/>
  </si>
  <si>
    <t>法非適用企業</t>
    <phoneticPr fontId="5"/>
  </si>
  <si>
    <t>池田町下水道事業特別会計</t>
    <phoneticPr fontId="5"/>
  </si>
  <si>
    <t>池田町農業集落排水事業特別会計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</si>
  <si>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</si>
  <si>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</si>
  <si>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</si>
  <si>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</si>
  <si>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</si>
  <si>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</si>
  <si>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</si>
  <si>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</si>
  <si>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</si>
  <si>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</si>
  <si>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</si>
  <si>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</si>
  <si>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</si>
  <si>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</si>
  <si>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</si>
  <si>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</si>
  <si>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</si>
  <si>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</si>
  <si>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</si>
  <si>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</si>
  <si>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</si>
  <si>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</si>
  <si>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</si>
  <si>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</si>
  <si>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</si>
  <si>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</si>
  <si>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</si>
  <si>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</si>
  <si>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</si>
  <si>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</si>
  <si>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</si>
  <si>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</si>
  <si>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</si>
  <si>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</si>
  <si>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</si>
  <si>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</si>
  <si>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</si>
  <si>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</si>
  <si>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</si>
  <si>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</si>
  <si>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</si>
  <si>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</si>
  <si>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</si>
  <si>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</si>
  <si>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</si>
  <si>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</si>
  <si>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</si>
  <si>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</si>
  <si>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</si>
  <si>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</si>
  <si>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</si>
  <si>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</si>
  <si>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</si>
  <si>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</si>
  <si>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</si>
  <si>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</si>
  <si>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</si>
  <si>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</si>
  <si>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</si>
  <si>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</si>
  <si>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</si>
  <si>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</si>
  <si>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</si>
  <si>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池田町簡易水道特別会計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</si>
  <si>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</si>
  <si>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</si>
  <si>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池田町下水道事業特別会計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</si>
  <si>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</si>
  <si>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池田町農業集落排水事業特別会計</t>
    <phoneticPr fontId="5"/>
  </si>
  <si>
    <t>(Ｆ)</t>
    <phoneticPr fontId="5"/>
  </si>
  <si>
    <t>池田町介護保険特別会計（介護サービス事業勘定）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</si>
  <si>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</si>
  <si>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</si>
  <si>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</si>
  <si>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</si>
  <si>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</si>
  <si>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</si>
  <si>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</si>
  <si>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</si>
  <si>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</si>
  <si>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</si>
  <si>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</si>
  <si>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</si>
  <si>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</si>
  <si>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</si>
  <si>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</si>
  <si>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</si>
  <si>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</si>
  <si>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</si>
  <si>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</si>
  <si>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</si>
  <si>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</si>
  <si>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</si>
  <si>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</si>
  <si>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</si>
  <si>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</si>
  <si>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</si>
  <si>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</si>
  <si>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</si>
  <si>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</si>
  <si>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</si>
  <si>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</si>
  <si>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</si>
  <si>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</si>
  <si>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</si>
  <si>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</si>
  <si>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</si>
  <si>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</si>
  <si>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</si>
  <si>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</si>
  <si>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</si>
  <si>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</si>
  <si>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</si>
  <si>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</si>
  <si>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</si>
  <si>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</si>
  <si>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</si>
  <si>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</si>
  <si>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</si>
  <si>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</si>
  <si>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</si>
  <si>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</si>
  <si>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</si>
  <si>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</si>
  <si>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</si>
  <si>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</si>
  <si>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</si>
  <si>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</si>
  <si>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</si>
  <si>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</si>
  <si>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</si>
  <si>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</si>
  <si>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</si>
  <si>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</si>
  <si>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</si>
  <si>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</si>
  <si>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</si>
  <si>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</si>
  <si>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</si>
  <si>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</si>
  <si>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</si>
  <si>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</si>
  <si>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</si>
  <si>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</si>
  <si>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</si>
  <si>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</si>
  <si>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</si>
  <si>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</si>
  <si>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</si>
  <si>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</si>
  <si>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</si>
  <si>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</si>
  <si>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</si>
  <si>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</si>
  <si>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</si>
  <si>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</si>
  <si>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</si>
  <si>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</si>
  <si>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10.62</t>
  </si>
  <si>
    <t>▲ 0.63</t>
  </si>
  <si>
    <t>一般会計</t>
  </si>
  <si>
    <t>池田町介護保険特別会計（保険事業勘定）</t>
  </si>
  <si>
    <t>池田町国民健康保健診療施設特別会計</t>
  </si>
  <si>
    <t>池田町国民健康保険特別会計</t>
  </si>
  <si>
    <t>池田町後期高齢者医療特別会計</t>
  </si>
  <si>
    <t>池田町簡易水道特別会計</t>
  </si>
  <si>
    <t>池田町農業集落排水事業特別会計</t>
  </si>
  <si>
    <t>池田町下水道事業特別会計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</si>
  <si>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</si>
  <si>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</si>
  <si>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</si>
  <si>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</si>
  <si>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</si>
  <si>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</si>
  <si>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</si>
  <si>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</si>
  <si>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(池田町観光施設整備基金(R04年度末現在))</t>
    <phoneticPr fontId="2"/>
  </si>
  <si>
    <t>(池田町庁舎建設基金(R04年度末現在))</t>
    <rPh sb="1" eb="3">
      <t>イケダ</t>
    </rPh>
    <rPh sb="3" eb="4">
      <t>マチ</t>
    </rPh>
    <rPh sb="4" eb="6">
      <t>チョウシャ</t>
    </rPh>
    <rPh sb="6" eb="8">
      <t>ケンセツ</t>
    </rPh>
    <rPh sb="8" eb="10">
      <t>キキン</t>
    </rPh>
    <phoneticPr fontId="5"/>
  </si>
  <si>
    <t>(池田町教育文化施設整備基金(R04年度末現在))</t>
    <rPh sb="1" eb="3">
      <t>イケダ</t>
    </rPh>
    <rPh sb="3" eb="4">
      <t>マチ</t>
    </rPh>
    <rPh sb="4" eb="6">
      <t>キョウイク</t>
    </rPh>
    <rPh sb="6" eb="8">
      <t>ブンカ</t>
    </rPh>
    <rPh sb="8" eb="10">
      <t>シセツ</t>
    </rPh>
    <rPh sb="10" eb="12">
      <t>セイビ</t>
    </rPh>
    <rPh sb="12" eb="14">
      <t>キキン</t>
    </rPh>
    <phoneticPr fontId="2"/>
  </si>
  <si>
    <t>(池田町森林環境譲与税基金(R04年度末現在))</t>
    <rPh sb="1" eb="3">
      <t>イケダ</t>
    </rPh>
    <rPh sb="3" eb="4">
      <t>マチ</t>
    </rPh>
    <rPh sb="4" eb="6">
      <t>シンリン</t>
    </rPh>
    <rPh sb="6" eb="8">
      <t>カンキョウ</t>
    </rPh>
    <rPh sb="8" eb="10">
      <t>ジョウヨ</t>
    </rPh>
    <rPh sb="10" eb="11">
      <t>ゼイ</t>
    </rPh>
    <rPh sb="11" eb="13">
      <t>キキン</t>
    </rPh>
    <phoneticPr fontId="2"/>
  </si>
  <si>
    <t>(池田町福祉基金(R04年度末現在))</t>
    <rPh sb="1" eb="3">
      <t>イケダ</t>
    </rPh>
    <rPh sb="3" eb="4">
      <t>マチ</t>
    </rPh>
    <rPh sb="4" eb="6">
      <t>フクシ</t>
    </rPh>
    <rPh sb="6" eb="8">
      <t>キキン</t>
    </rPh>
    <phoneticPr fontId="2"/>
  </si>
  <si>
    <t>池田町国民健康保険診療施設特別会計</t>
    <rPh sb="7" eb="9">
      <t>ホケン</t>
    </rPh>
    <phoneticPr fontId="5"/>
  </si>
  <si>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</si>
  <si>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</si>
  <si>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</si>
  <si>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</si>
  <si>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</si>
  <si>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</si>
  <si>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</si>
  <si>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</si>
  <si>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　　　　　　　　　</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</si>
  <si>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</si>
  <si>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</si>
  <si>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池田屋</t>
    <rPh sb="0" eb="2">
      <t>イケダ</t>
    </rPh>
    <rPh sb="2" eb="3">
      <t>ヤ</t>
    </rPh>
    <phoneticPr fontId="2"/>
  </si>
  <si>
    <t>池田町農業公社</t>
    <rPh sb="0" eb="2">
      <t>イケダ</t>
    </rPh>
    <rPh sb="2" eb="3">
      <t>マチ</t>
    </rPh>
    <rPh sb="3" eb="5">
      <t>ノウギョウ</t>
    </rPh>
    <rPh sb="5" eb="7">
      <t>コウシャ</t>
    </rPh>
    <phoneticPr fontId="2"/>
  </si>
  <si>
    <t>まちUPいけだ</t>
  </si>
  <si>
    <t>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</si>
  <si>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</si>
  <si>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</si>
  <si>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なしとなっている。有形固定資産減価償却率は、類似団体平均よりも高く、年々増加している。今後、耐用年数を迎える施設の活用方針や長寿命化の方向性を財政状況も踏まえ、決定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</si>
  <si>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</si>
  <si>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</si>
  <si>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</si>
  <si>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</si>
  <si>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</si>
  <si>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</si>
  <si>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実質公債費比率は類似団体を上回り、なお増加傾向にある。今後の施設設備や地方債の発行は慎重に行う必要がある。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</si>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</sst>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A72D2F-0097-4131-9324-534AED3579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EB9D-44D9-8955-472133DADA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259138</c:v>
                </c:pt>
                <c:pt idx="1">
                  <c:v>276674</c:v>
                </c:pt>
                <c:pt idx="2">
                  <c:v>331505</c:v>
                </c:pt>
                <c:pt idx="3">
                  <c:v>205575</c:v>
                </c:pt>
                <c:pt idx="4">
                  <c:v>588600</c:v>
                </c:pt>
              </c:numCache>
            </c:numRef>
          </c:val>
          <c:smooth val="0"/>
          <c:extLst>
            <c:ext xmlns:c16="http://schemas.microsoft.com/office/drawing/2014/chart" uri="{C3380CC4-5D6E-409C-BE32-E72D297353CC}">
              <c16:uniqueId val="{00000001-EB9D-44D9-8955-472133DADA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11.01</c:v>
                </c:pt>
                <c:pt idx="1">
                  <c:v>17.690000000000001</c:v>
                </c:pt>
                <c:pt idx="2">
                  <c:v>18.97</c:v>
                </c:pt>
                <c:pt idx="3">
                  <c:v>25.24</c:v>
                </c:pt>
                <c:pt idx="4">
                  <c:v>24.4</c:v>
                </c:pt>
              </c:numCache>
            </c:numRef>
          </c:val>
          <c:extLst>
            <c:ext xmlns:c16="http://schemas.microsoft.com/office/drawing/2014/chart" uri="{C3380CC4-5D6E-409C-BE32-E72D297353CC}">
              <c16:uniqueId val="{00000000-1A97-4933-832D-89F1734945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67.2</c:v>
                </c:pt>
                <c:pt idx="1">
                  <c:v>68.260000000000005</c:v>
                </c:pt>
                <c:pt idx="2">
                  <c:v>65.02</c:v>
                </c:pt>
                <c:pt idx="3">
                  <c:v>59.19</c:v>
                </c:pt>
                <c:pt idx="4">
                  <c:v>60.38</c:v>
                </c:pt>
              </c:numCache>
            </c:numRef>
          </c:val>
          <c:extLst>
            <c:ext xmlns:c16="http://schemas.microsoft.com/office/drawing/2014/chart" uri="{C3380CC4-5D6E-409C-BE32-E72D297353CC}">
              <c16:uniqueId val="{00000001-1A97-4933-832D-89F1734945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-10.62</c:v>
                </c:pt>
                <c:pt idx="1">
                  <c:v>7.34</c:v>
                </c:pt>
                <c:pt idx="2">
                  <c:v>2.82</c:v>
                </c:pt>
                <c:pt idx="3">
                  <c:v>8.61</c:v>
                </c:pt>
                <c:pt idx="4">
                  <c:v>-0.63</c:v>
                </c:pt>
              </c:numCache>
            </c:numRef>
          </c:val>
          <c:smooth val="0"/>
          <c:extLst>
            <c:ext xmlns:c16="http://schemas.microsoft.com/office/drawing/2014/chart" uri="{C3380CC4-5D6E-409C-BE32-E72D297353CC}">
              <c16:uniqueId val="{00000002-1A97-4933-832D-89F1734945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1E1-4416-A458-C8A9952639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E1-4416-A458-C8A99526391E}"/>
            </c:ext>
          </c:extLst>
        </c:ser>
        <c:ser>
          <c:idx val="2"/>
          <c:order val="2"/>
          <c:tx>
            <c:strRef>
              <c:f>データシート!$A$29</c:f>
              <c:strCache>
                <c:ptCount val="1"/>
                <c:pt idx="0">
                  <c:v>池田町下水道事業特別会計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E1E1-4416-A458-C8A99526391E}"/>
            </c:ext>
          </c:extLst>
        </c:ser>
        <c:ser>
          <c:idx val="3"/>
          <c:order val="3"/>
          <c:tx>
            <c:strRef>
              <c:f>データシート!$A$30</c:f>
              <c:strCache>
                <c:ptCount val="1"/>
                <c:pt idx="0">
                  <c:v>池田町農業集落排水事業特別会計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E1-4416-A458-C8A99526391E}"/>
            </c:ext>
          </c:extLst>
        </c:ser>
        <c:ser>
          <c:idx val="4"/>
          <c:order val="4"/>
          <c:tx>
            <c:strRef>
              <c:f>データシート!$A$31</c:f>
              <c:strCache>
                <c:ptCount val="1"/>
                <c:pt idx="0">
                  <c:v>池田町簡易水道特別会計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c:v>
                </c:pt>
                <c:pt idx="4">
                  <c:v>#N/A</c:v>
                </c:pt>
                <c:pt idx="5">
                  <c:v>0.04</c:v>
                </c:pt>
                <c:pt idx="6">
                  <c:v>#N/A</c:v>
                </c:pt>
                <c:pt idx="7">
                  <c:v>0</c:v>
                </c:pt>
                <c:pt idx="8">
                  <c:v>#N/A</c:v>
                </c:pt>
                <c:pt idx="9">
                  <c:v>0.02</c:v>
                </c:pt>
              </c:numCache>
            </c:numRef>
          </c:val>
          <c:extLst>
            <c:ext xmlns:c16="http://schemas.microsoft.com/office/drawing/2014/chart" uri="{C3380CC4-5D6E-409C-BE32-E72D297353CC}">
              <c16:uniqueId val="{00000004-E1E1-4416-A458-C8A99526391E}"/>
            </c:ext>
          </c:extLst>
        </c:ser>
        <c:ser>
          <c:idx val="5"/>
          <c:order val="5"/>
          <c:tx>
            <c:strRef>
              <c:f>データシート!$A$32</c:f>
              <c:strCache>
                <c:ptCount val="1"/>
                <c:pt idx="0">
                  <c:v>池田町後期高齢者医療特別会計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5-E1E1-4416-A458-C8A99526391E}"/>
            </c:ext>
          </c:extLst>
        </c:ser>
        <c:ser>
          <c:idx val="6"/>
          <c:order val="6"/>
          <c:tx>
            <c:strRef>
              <c:f>データシート!$A$33</c:f>
              <c:strCache>
                <c:ptCount val="1"/>
                <c:pt idx="0">
                  <c:v>池田町国民健康保険特別会計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0.38</c:v>
                </c:pt>
                <c:pt idx="4">
                  <c:v>#N/A</c:v>
                </c:pt>
                <c:pt idx="5">
                  <c:v>7.0000000000000007E-2</c:v>
                </c:pt>
                <c:pt idx="6">
                  <c:v>#N/A</c:v>
                </c:pt>
                <c:pt idx="7">
                  <c:v>0.56000000000000005</c:v>
                </c:pt>
                <c:pt idx="8">
                  <c:v>#N/A</c:v>
                </c:pt>
                <c:pt idx="9">
                  <c:v>0.22</c:v>
                </c:pt>
              </c:numCache>
            </c:numRef>
          </c:val>
          <c:extLst>
            <c:ext xmlns:c16="http://schemas.microsoft.com/office/drawing/2014/chart" uri="{C3380CC4-5D6E-409C-BE32-E72D297353CC}">
              <c16:uniqueId val="{00000006-E1E1-4416-A458-C8A99526391E}"/>
            </c:ext>
          </c:extLst>
        </c:ser>
        <c:ser>
          <c:idx val="7"/>
          <c:order val="7"/>
          <c:tx>
            <c:strRef>
              <c:f>データシート!$A$34</c:f>
              <c:strCache>
                <c:ptCount val="1"/>
                <c:pt idx="0">
                  <c:v>池田町国民健康保健診療施設特別会計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0.77</c:v>
                </c:pt>
                <c:pt idx="4">
                  <c:v>#N/A</c:v>
                </c:pt>
                <c:pt idx="5">
                  <c:v>0.4</c:v>
                </c:pt>
                <c:pt idx="6">
                  <c:v>#N/A</c:v>
                </c:pt>
                <c:pt idx="7">
                  <c:v>0.68</c:v>
                </c:pt>
                <c:pt idx="8">
                  <c:v>#N/A</c:v>
                </c:pt>
                <c:pt idx="9">
                  <c:v>1.0900000000000001</c:v>
                </c:pt>
              </c:numCache>
            </c:numRef>
          </c:val>
          <c:extLst>
            <c:ext xmlns:c16="http://schemas.microsoft.com/office/drawing/2014/chart" uri="{C3380CC4-5D6E-409C-BE32-E72D297353CC}">
              <c16:uniqueId val="{00000007-E1E1-4416-A458-C8A99526391E}"/>
            </c:ext>
          </c:extLst>
        </c:ser>
        <c:ser>
          <c:idx val="8"/>
          <c:order val="8"/>
          <c:tx>
            <c:strRef>
              <c:f>データシート!$A$35</c:f>
              <c:strCache>
                <c:ptCount val="1"/>
                <c:pt idx="0">
                  <c:v>池田町介護保険特別会計（保険事業勘定）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0.94</c:v>
                </c:pt>
                <c:pt idx="2">
                  <c:v>#N/A</c:v>
                </c:pt>
                <c:pt idx="3">
                  <c:v>1.26</c:v>
                </c:pt>
                <c:pt idx="4">
                  <c:v>#N/A</c:v>
                </c:pt>
                <c:pt idx="5">
                  <c:v>1.64</c:v>
                </c:pt>
                <c:pt idx="6">
                  <c:v>#N/A</c:v>
                </c:pt>
                <c:pt idx="7">
                  <c:v>1.94</c:v>
                </c:pt>
                <c:pt idx="8">
                  <c:v>#N/A</c:v>
                </c:pt>
                <c:pt idx="9">
                  <c:v>2.84</c:v>
                </c:pt>
              </c:numCache>
            </c:numRef>
          </c:val>
          <c:extLst>
            <c:ext xmlns:c16="http://schemas.microsoft.com/office/drawing/2014/chart" uri="{C3380CC4-5D6E-409C-BE32-E72D297353CC}">
              <c16:uniqueId val="{00000008-E1E1-4416-A458-C8A9952639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11.01</c:v>
                </c:pt>
                <c:pt idx="2">
                  <c:v>#N/A</c:v>
                </c:pt>
                <c:pt idx="3">
                  <c:v>17.68</c:v>
                </c:pt>
                <c:pt idx="4">
                  <c:v>#N/A</c:v>
                </c:pt>
                <c:pt idx="5">
                  <c:v>18.97</c:v>
                </c:pt>
                <c:pt idx="6">
                  <c:v>#N/A</c:v>
                </c:pt>
                <c:pt idx="7">
                  <c:v>25.23</c:v>
                </c:pt>
                <c:pt idx="8">
                  <c:v>#N/A</c:v>
                </c:pt>
                <c:pt idx="9">
                  <c:v>24.4</c:v>
                </c:pt>
              </c:numCache>
            </c:numRef>
          </c:val>
          <c:extLst>
            <c:ext xmlns:c16="http://schemas.microsoft.com/office/drawing/2014/chart" uri="{C3380CC4-5D6E-409C-BE32-E72D297353CC}">
              <c16:uniqueId val="{00000009-E1E1-4416-A458-C8A9952639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446</c:v>
                </c:pt>
                <c:pt idx="5">
                  <c:v>442</c:v>
                </c:pt>
                <c:pt idx="8">
                  <c:v>455</c:v>
                </c:pt>
                <c:pt idx="11">
                  <c:v>474</c:v>
                </c:pt>
                <c:pt idx="14">
                  <c:v>500</c:v>
                </c:pt>
              </c:numCache>
            </c:numRef>
          </c:val>
          <c:extLst>
            <c:ext xmlns:c16="http://schemas.microsoft.com/office/drawing/2014/chart" uri="{C3380CC4-5D6E-409C-BE32-E72D297353CC}">
              <c16:uniqueId val="{00000000-955A-4C3E-B4F4-72B57E38B7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A-4C3E-B4F4-72B57E38B7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5A-4C3E-B4F4-72B57E38B7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13</c:v>
                </c:pt>
                <c:pt idx="6">
                  <c:v>12</c:v>
                </c:pt>
                <c:pt idx="9">
                  <c:v>13</c:v>
                </c:pt>
                <c:pt idx="12">
                  <c:v>16</c:v>
                </c:pt>
              </c:numCache>
            </c:numRef>
          </c:val>
          <c:extLst>
            <c:ext xmlns:c16="http://schemas.microsoft.com/office/drawing/2014/chart" uri="{C3380CC4-5D6E-409C-BE32-E72D297353CC}">
              <c16:uniqueId val="{00000003-955A-4C3E-B4F4-72B57E38B7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132</c:v>
                </c:pt>
                <c:pt idx="6">
                  <c:v>136</c:v>
                </c:pt>
                <c:pt idx="9">
                  <c:v>144</c:v>
                </c:pt>
                <c:pt idx="12">
                  <c:v>165</c:v>
                </c:pt>
              </c:numCache>
            </c:numRef>
          </c:val>
          <c:extLst>
            <c:ext xmlns:c16="http://schemas.microsoft.com/office/drawing/2014/chart" uri="{C3380CC4-5D6E-409C-BE32-E72D297353CC}">
              <c16:uniqueId val="{00000004-955A-4C3E-B4F4-72B57E38B7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A-4C3E-B4F4-72B57E38B7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A-4C3E-B4F4-72B57E38B7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384</c:v>
                </c:pt>
                <c:pt idx="3">
                  <c:v>395</c:v>
                </c:pt>
                <c:pt idx="6">
                  <c:v>406</c:v>
                </c:pt>
                <c:pt idx="9">
                  <c:v>433</c:v>
                </c:pt>
                <c:pt idx="12">
                  <c:v>476</c:v>
                </c:pt>
              </c:numCache>
            </c:numRef>
          </c:val>
          <c:extLst>
            <c:ext xmlns:c16="http://schemas.microsoft.com/office/drawing/2014/chart" uri="{C3380CC4-5D6E-409C-BE32-E72D297353CC}">
              <c16:uniqueId val="{00000007-955A-4C3E-B4F4-72B57E38B7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c:v>
                </c:pt>
                <c:pt idx="2">
                  <c:v>#N/A</c:v>
                </c:pt>
                <c:pt idx="3">
                  <c:v>#N/A</c:v>
                </c:pt>
                <c:pt idx="4">
                  <c:v>98</c:v>
                </c:pt>
                <c:pt idx="5">
                  <c:v>#N/A</c:v>
                </c:pt>
                <c:pt idx="6">
                  <c:v>#N/A</c:v>
                </c:pt>
                <c:pt idx="7">
                  <c:v>99</c:v>
                </c:pt>
                <c:pt idx="8">
                  <c:v>#N/A</c:v>
                </c:pt>
                <c:pt idx="9">
                  <c:v>#N/A</c:v>
                </c:pt>
                <c:pt idx="10">
                  <c:v>116</c:v>
                </c:pt>
                <c:pt idx="11">
                  <c:v>#N/A</c:v>
                </c:pt>
                <c:pt idx="12">
                  <c:v>#N/A</c:v>
                </c:pt>
                <c:pt idx="13">
                  <c:v>157</c:v>
                </c:pt>
                <c:pt idx="14">
                  <c:v>#N/A</c:v>
                </c:pt>
              </c:numCache>
            </c:numRef>
          </c:val>
          <c:smooth val="0"/>
          <c:extLst>
            <c:ext xmlns:c16="http://schemas.microsoft.com/office/drawing/2014/chart" uri="{C3380CC4-5D6E-409C-BE32-E72D297353CC}">
              <c16:uniqueId val="{00000008-955A-4C3E-B4F4-72B57E38B7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3874</c:v>
                </c:pt>
                <c:pt idx="5">
                  <c:v>3887</c:v>
                </c:pt>
                <c:pt idx="8">
                  <c:v>3960</c:v>
                </c:pt>
                <c:pt idx="11">
                  <c:v>3754</c:v>
                </c:pt>
                <c:pt idx="14">
                  <c:v>4148</c:v>
                </c:pt>
              </c:numCache>
            </c:numRef>
          </c:val>
          <c:extLst>
            <c:ext xmlns:c16="http://schemas.microsoft.com/office/drawing/2014/chart" uri="{C3380CC4-5D6E-409C-BE32-E72D297353CC}">
              <c16:uniqueId val="{00000000-332A-4267-B11D-56D1CD62AE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34</c:v>
                </c:pt>
                <c:pt idx="8">
                  <c:v>85</c:v>
                </c:pt>
                <c:pt idx="11">
                  <c:v>71</c:v>
                </c:pt>
                <c:pt idx="14">
                  <c:v>215</c:v>
                </c:pt>
              </c:numCache>
            </c:numRef>
          </c:val>
          <c:extLst>
            <c:ext xmlns:c16="http://schemas.microsoft.com/office/drawing/2014/chart" uri="{C3380CC4-5D6E-409C-BE32-E72D297353CC}">
              <c16:uniqueId val="{00000001-332A-4267-B11D-56D1CD62AE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3218</c:v>
                </c:pt>
                <c:pt idx="5">
                  <c:v>3240</c:v>
                </c:pt>
                <c:pt idx="8">
                  <c:v>3367</c:v>
                </c:pt>
                <c:pt idx="11">
                  <c:v>3498</c:v>
                </c:pt>
                <c:pt idx="14">
                  <c:v>3577</c:v>
                </c:pt>
              </c:numCache>
            </c:numRef>
          </c:val>
          <c:extLst>
            <c:ext xmlns:c16="http://schemas.microsoft.com/office/drawing/2014/chart" uri="{C3380CC4-5D6E-409C-BE32-E72D297353CC}">
              <c16:uniqueId val="{00000002-332A-4267-B11D-56D1CD62AE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2A-4267-B11D-56D1CD62AE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2A-4267-B11D-56D1CD62AE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2A-4267-B11D-56D1CD62AE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609</c:v>
                </c:pt>
                <c:pt idx="3">
                  <c:v>604</c:v>
                </c:pt>
                <c:pt idx="6">
                  <c:v>615</c:v>
                </c:pt>
                <c:pt idx="9">
                  <c:v>589</c:v>
                </c:pt>
                <c:pt idx="12">
                  <c:v>563</c:v>
                </c:pt>
              </c:numCache>
            </c:numRef>
          </c:val>
          <c:extLst>
            <c:ext xmlns:c16="http://schemas.microsoft.com/office/drawing/2014/chart" uri="{C3380CC4-5D6E-409C-BE32-E72D297353CC}">
              <c16:uniqueId val="{00000006-332A-4267-B11D-56D1CD62AE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100</c:v>
                </c:pt>
                <c:pt idx="3">
                  <c:v>128</c:v>
                </c:pt>
                <c:pt idx="6">
                  <c:v>254</c:v>
                </c:pt>
                <c:pt idx="9">
                  <c:v>246</c:v>
                </c:pt>
                <c:pt idx="12">
                  <c:v>254</c:v>
                </c:pt>
              </c:numCache>
            </c:numRef>
          </c:val>
          <c:extLst>
            <c:ext xmlns:c16="http://schemas.microsoft.com/office/drawing/2014/chart" uri="{C3380CC4-5D6E-409C-BE32-E72D297353CC}">
              <c16:uniqueId val="{00000007-332A-4267-B11D-56D1CD62AE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1137</c:v>
                </c:pt>
                <c:pt idx="3">
                  <c:v>1096</c:v>
                </c:pt>
                <c:pt idx="6">
                  <c:v>1087</c:v>
                </c:pt>
                <c:pt idx="9">
                  <c:v>1116</c:v>
                </c:pt>
                <c:pt idx="12">
                  <c:v>1185</c:v>
                </c:pt>
              </c:numCache>
            </c:numRef>
          </c:val>
          <c:extLst>
            <c:ext xmlns:c16="http://schemas.microsoft.com/office/drawing/2014/chart" uri="{C3380CC4-5D6E-409C-BE32-E72D297353CC}">
              <c16:uniqueId val="{00000008-332A-4267-B11D-56D1CD62AE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2A-4267-B11D-56D1CD62AE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3145</c:v>
                </c:pt>
                <c:pt idx="3">
                  <c:v>3214</c:v>
                </c:pt>
                <c:pt idx="6">
                  <c:v>3385</c:v>
                </c:pt>
                <c:pt idx="9">
                  <c:v>3089</c:v>
                </c:pt>
                <c:pt idx="12">
                  <c:v>3584</c:v>
                </c:pt>
              </c:numCache>
            </c:numRef>
          </c:val>
          <c:extLst>
            <c:ext xmlns:c16="http://schemas.microsoft.com/office/drawing/2014/chart" uri="{C3380CC4-5D6E-409C-BE32-E72D297353CC}">
              <c16:uniqueId val="{0000000A-332A-4267-B11D-56D1CD62AE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2A-4267-B11D-56D1CD62AE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1345</c:v>
                </c:pt>
                <c:pt idx="1">
                  <c:v>1357</c:v>
                </c:pt>
                <c:pt idx="2">
                  <c:v>1368</c:v>
                </c:pt>
              </c:numCache>
            </c:numRef>
          </c:val>
          <c:extLst>
            <c:ext xmlns:c16="http://schemas.microsoft.com/office/drawing/2014/chart" uri="{C3380CC4-5D6E-409C-BE32-E72D297353CC}">
              <c16:uniqueId val="{00000000-B381-41E9-9F31-01AB563800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271</c:v>
                </c:pt>
                <c:pt idx="1">
                  <c:v>274</c:v>
                </c:pt>
                <c:pt idx="2">
                  <c:v>280</c:v>
                </c:pt>
              </c:numCache>
            </c:numRef>
          </c:val>
          <c:extLst>
            <c:ext xmlns:c16="http://schemas.microsoft.com/office/drawing/2014/chart" uri="{C3380CC4-5D6E-409C-BE32-E72D297353CC}">
              <c16:uniqueId val="{00000001-B381-41E9-9F31-01AB563800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1609</c:v>
                </c:pt>
                <c:pt idx="1">
                  <c:v>1726</c:v>
                </c:pt>
                <c:pt idx="2">
                  <c:v>1787</c:v>
                </c:pt>
              </c:numCache>
            </c:numRef>
          </c:val>
          <c:extLst>
            <c:ext xmlns:c16="http://schemas.microsoft.com/office/drawing/2014/chart" uri="{C3380CC4-5D6E-409C-BE32-E72D297353CC}">
              <c16:uniqueId val="{00000002-B381-41E9-9F31-01AB563800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{F0F2D74E-94D7-4744-839E-09508FBBD29C}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223-4893-8407-A21EB6B5D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{059E7978-D6EB-43DD-B5D9-1D66B6FA5A09}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23-4893-8407-A21EB6B5D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{CA771F0B-C382-4FEA-AFFC-859744376348}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23-4893-8407-A21EB6B5D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{791EE88B-1E08-4A6F-A513-924AE9401CDA}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23-4893-8407-A21EB6B5D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{3E7B97C0-512D-47C8-BE4D-929F40C0F920}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23-4893-8407-A21EB6B5D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{0DC4E148-BBD5-46BC-A28E-4B2C1C29ABB5}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223-4893-8407-A21EB6B5D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{07B3FB09-1168-4756-BFAD-19A32231CDDF}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223-4893-8407-A21EB6B5DC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{6255BDE3-C2BC-4E2C-9FFA-53AA1FAF4A61}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223-4893-8407-A21EB6B5DC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{DC77D357-36A9-4154-9AB2-381195FE0F97}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223-4893-8407-A21EB6B5D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69.2</c:v>
                </c:pt>
                <c:pt idx="16">
                  <c:v>70.5</c:v>
                </c:pt>
                <c:pt idx="24">
                  <c:v>71.7</c:v>
                </c:pt>
                <c:pt idx="32">
                  <c:v>71.7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23-4893-8407-A21EB6B5DC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{CBCDA3A7-2735-4852-A90A-9DE02695014E}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223-4893-8407-A21EB6B5DC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{19C325F9-FAD2-405E-B5ED-61B50D34F11D}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23-4893-8407-A21EB6B5D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{186F27A7-C188-4466-95E7-C58FCFF30572}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23-4893-8407-A21EB6B5D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{0C1FCB78-F014-4AB5-ACDB-B8D47630BCFC}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23-4893-8407-A21EB6B5D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{EBDA3D3E-1BAB-4442-A474-5503226CCFE4}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23-4893-8407-A21EB6B5D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{A1C2C742-9ECB-456C-86F5-6EDE4127B6A7}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223-4893-8407-A21EB6B5D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{90031115-72A4-40A7-83B6-980777AAF22B}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223-4893-8407-A21EB6B5DC92}"/>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{7E0C15E2-C69B-4773-A70C-9C8FFBFB531C}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223-4893-8407-A21EB6B5DC92}"/>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{1367F0F1-4CED-4E8F-8B6B-15A884F2B684}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223-4893-8407-A21EB6B5D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23-4893-8407-A21EB6B5DC92}"/>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{C71F7BA5-CB0C-4EA5-9834-4070FA7F32A6}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C3-4D3C-B183-98B90C0CE2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{68018B8D-F51A-4F84-865C-498C73B3B25D}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C3-4D3C-B183-98B90C0CE2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{50FD421F-40D9-46A5-BE24-AEF0C0C14556}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C3-4D3C-B183-98B90C0CE2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{71BAB7B5-759B-4E70-8F48-C11068211017}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C3-4D3C-B183-98B90C0CE2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{A5B0BBF4-5DDA-4E96-AE42-E069EF25C844}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C3-4D3C-B183-98B90C0CE20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{1AF0B6B0-2E5F-4BFD-BBE4-1B5F37D504F8}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C3-4D3C-B183-98B90C0CE20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{EB7AEEDF-97A3-415A-BD36-BEE0144A9856}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C3-4D3C-B183-98B90C0CE20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{3F3D9B03-E94A-4DB6-8E3A-1DFB9BC1C19A}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C3-4D3C-B183-98B90C0CE20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{2F92D0C7-CE87-4CAA-B2E5-EB1D2FF771C5}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C3-4D3C-B183-98B90C0CE2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5.3</c:v>
                </c:pt>
                <c:pt idx="16">
                  <c:v>5.9</c:v>
                </c:pt>
                <c:pt idx="24">
                  <c:v>6.2</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C3-4D3C-B183-98B90C0CE2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{86F33C6D-A1CE-4BE8-BB32-7494CA6F663F}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C3-4D3C-B183-98B90C0CE2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{F83A7688-84F2-48FF-B6DF-E061C589342B}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C3-4D3C-B183-98B90C0CE2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{BDFE120E-561A-40E6-9F34-5E652B5913A2}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C3-4D3C-B183-98B90C0CE2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{5050DA58-D9A6-4B62-99F7-2E0C59FC7E09}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C3-4D3C-B183-98B90C0CE2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{83885B04-89D4-41FC-9B73-5380F59689C8}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C3-4D3C-B183-98B90C0CE206}"/>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{51A8441B-AD33-4B43-AA07-F91B1FCED86A}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C3-4D3C-B183-98B90C0CE206}"/>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{2C71E3A9-1C0A-457C-A146-BD4BA7331B92}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C3-4D3C-B183-98B90C0CE2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{BE9A9304-8088-4F25-8CC0-CAE38E8345EF}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C3-4D3C-B183-98B90C0CE2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{D2036B5A-B33C-419F-A98B-84A639630094}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C3-4D3C-B183-98B90C0CE2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C3-4D3C-B183-98B90C0CE20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1298AD7-C658-4757-A346-CFAD9F78874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795D79D-0BED-4CBC-A84B-2C684EC247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60AA58E-7C7B-43C8-940B-8F7F47E4A79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254DBB-ADAB-4FC2-922A-723FC529705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30FF347-D6CA-4293-88FD-969AC4C95FD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CBBDFCF-59F8-4032-A88B-AB7FBFD1142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7D5E34-59EE-47A3-9A94-43FC3BF36A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95A3199-51A9-4299-B988-ECDB28EE872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48A82AC-D08D-4A14-BFE9-F8DA94BE4A6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6EFBB51-28B5-4BF7-B6D8-FAB0C8D91DD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C2209FE-FFA5-4E44-BFD4-798BA47AAFD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39F196-E879-4AB5-A512-85813306EA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7DE38AF-0BF3-426F-A253-79E76E43996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48FFF27-2890-445C-8073-3D5812E98DF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54B3C5E-60C1-460C-B8CA-E0515DE4935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1869FD2-4D49-4CED-8E1E-39B1E101226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F2B93BF-3B79-4685-A122-55B4E1502A8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0BE5D88-1881-438E-A759-6B831DF5A89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B802F3E-4A11-4B7C-BED5-8884BE14F41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92BEF61-325E-4C5B-B001-5AC2C4FB45A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9ECA484-D3B6-407B-99DC-88D13DBF603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8A81E1A-94EC-433D-A913-2E5ABC3BBFB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156C54D-A248-4263-A2BB-8D4240F76D1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B8C909D-3E90-468F-9A17-54A3F26F9C2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765A54E-3A69-4A13-BF73-630613CC1CA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D4EDB24-ECC6-493C-A22C-910F57B505C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0DB4AAF-5048-43CA-9D51-349BDB34FB8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2C7CD50-7FA5-4CB1-BFCE-24684C2C5FA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B7D99B4-29D5-46B1-846C-0380480E8E3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68D1016-08DC-458D-A533-82B0B910B7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6B5EFD7-262A-40E6-A78A-204DCFF6FA2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FDBD7C4-B9D1-48B2-BD49-3769F15AFBD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6F25F8-23C0-4985-B942-7B3B79D4FB9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98187B8-E636-47DC-B099-B1B9276B64E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2208C7-55EA-4A02-91A8-2CFEAF70B84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477F432-2F14-4C1D-8CCD-E1C22CD2AF3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5F68E76-27BC-43D9-B2FF-569E350FC79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29CDF9-AA73-4E58-B79F-1D2661156E3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4545B3A-BA03-4051-8520-CAA3C1D4E5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0E518E-CDBF-4646-9AD6-F82157AEF01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BF0621B-1CC9-413D-9B5E-681CC51842E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D30A6DD-F143-44BA-95CA-6DB3CEACFEB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2112AD3-99EB-40A0-AA3F-550B33C7387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8AEA2EB-0107-4CF0-9D21-76E20943E49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BEE9404-E547-4983-8301-7DE11E71B5A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09F21CC-2F82-40D6-9CAC-2DF56CAF2FA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8D0DF5-89D2-453B-A0B4-CB05CB8FAC7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より税収などの自主財源が乏しく、近年は横ばいで推移している。今後も引き続き、地方創生生活応援事業の効果を検証しながら、各事業費の適正化を図る。また、移住定住事業の充実により人口減緩和を図り、税収等の維持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60B2487-4EE5-4A46-B114-6F3B5BC5B25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1F5870F-E5B1-42A2-BED5-D663F4924B7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0F84B18-B0F5-4A6A-A704-07E6C8CFA5B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F78BFB8-D6BD-4EF5-A163-97F0F8F9ADA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1CD9DB7-ACDB-4AE3-9FA5-6EABD846F13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AAF1294-7FF5-4312-AA73-064798188BC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3B38CE8-0D37-44E9-BE69-3303E92C88E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B840938C-54B1-4A01-9BBF-E2A6D937D7E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B372A5A-9D42-4156-9CAB-DF3F0C3933B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0838BE9-A854-4F4E-BA73-5A0177AED3A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5720A30-69C1-4387-83A1-5D277A2324F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4E20132-ACC7-4E4E-8D11-B13E22404B4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722ABBF-0371-4A39-A502-531141738E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A0A9A11-0069-4072-BFE2-B8756B061BB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2E01F3C9-1318-440A-86B6-016F0F7AA134}"/>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BEE192E2-DCFC-4510-BC6F-48F0369C7EC3}"/>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B99C5AAB-D128-46EB-8354-9F5B89EC2FED}"/>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2061A8EF-5C30-49FD-9FB5-83512BC3FC38}"/>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1912939E-54AF-49A5-B1AF-20E750D5FBB6}"/>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525D2ACB-6A25-4054-9A6A-C142450C9B40}"/>
            </a:ext>
          </a:extLst>
        </xdr:cNvPr>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141B13B2-8725-45A1-A2B1-5A3B32FB55DA}"/>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92DC910E-77A4-4AF0-B194-78584F0D16F7}"/>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5DABAC55-AAA9-45DA-93A7-0121149AF5E0}"/>
            </a:ext>
          </a:extLst>
        </xdr:cNvPr>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684834E1-A858-4D69-90BF-E73ADC9B96B9}"/>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3A70923-7327-4A83-8711-9BE4427CF68A}"/>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2D48580F-7E7B-4A44-A56B-43C19F8EAA8E}"/>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9D930AF-1CDA-4567-B2C0-62B4FB6EA17A}"/>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9294F59B-AB67-4171-A9D6-C81EC20AECDC}"/>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36A14EA5-EC31-4FD0-8451-09F9A8003D64}"/>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3AE919F7-65EF-438F-95A1-5EB1A8058E74}"/>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AE245DA7-9416-4D66-8FC7-18DF621E625F}"/>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F18C06DF-4CA4-402C-AC31-67CCCF7C334B}"/>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D69788D5-F21F-4C31-89BE-FB4FF74444D9}"/>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3239097-C379-45DE-9C40-81CDDF594C2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2E53691-3542-4AFC-9D76-8C00E6010CA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8BB5D29-E6D8-442A-9B46-16201316776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ABD7FA5-33F9-4D62-BB01-060A43A9DB0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971634F-42EB-4ECB-9CD1-F9F3AC8854D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95B722C-0108-4222-813B-8D2470859AA2}"/>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149454</xdr:rowOff>
    </xdr:from>
    <xdr:ext cx="762000" cy="259045"/>
    <xdr:sp macro="" textlink="">
      <xdr:nvSpPr>
        <xdr:cNvPr id="88" name="財政力該当値テキスト">
          <a:extLst>
            <a:ext uri="{FF2B5EF4-FFF2-40B4-BE49-F238E27FC236}">
              <a16:creationId xmlns:a16="http://schemas.microsoft.com/office/drawing/2014/main" id="{D7CFD5EB-3162-4035-B08C-82C26F9196F1}"/>
            </a:ext>
          </a:extLst>
        </xdr:cNvPr>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24F743E5-18E2-4245-9328-0DACB34032E5}"/>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960E08BF-D47B-49C5-A785-ECDF9F277BCD}"/>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CCF46D6-7DBB-4DF1-969F-B50B1153974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231ECAB5-C48E-422F-B911-FD34EBDAA95E}"/>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ADBD67C8-E13E-48B4-B165-AA4D7449807F}"/>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D9453F37-18E4-4828-B43C-5ECFEE585CCA}"/>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3C590240-1076-4603-9EEE-AFF664FD30AB}"/>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9567AF42-94A2-4430-AFB9-905F5BC179E2}"/>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A7A29F8-656C-41BE-8CB5-F3BA658EBD4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D3914D7-1B71-46B0-A3B4-4E236253594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910B9D9-E115-420B-959A-284CC0F329A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B114687-471A-4638-8A01-0BAF9D7A538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232C5D0-9EBB-4C9C-B621-7F94BE22D3A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25265D6D-E0CB-49FB-B60A-E432E572D92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A19B628-1ACC-44B2-8690-6366FB8F70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47641A43-0090-4F9A-B0C5-46C13BC7522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58115BB-6AC2-4972-9165-90F5FF5FCC8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CB76801F-1B76-4312-84E7-D2837190ADD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938722E-6210-4EB3-B1FC-16B06AD23FC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6710F413-8835-4F27-875D-48651F1F4FA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8FF64031-78C8-436A-A3A7-FB97AA73405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物件費や公債費の増が要因である。今後も引き続き、地方創生生活応援事業の効果を検証しながら、各事業費の適正化を図る。また、移住定住事業の充実により人口減緩和を図り、税収等の維持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672DE007-44C3-417E-B24C-9F04CF7E5C5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0C6FE57-A638-40F9-A65F-0DBE8DA02BF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0824E11-0A07-4411-93F8-C538CB03F4C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5CFDD83-D3A5-4490-B9A6-4F8B0F1314B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E3291F6C-A9E7-4BE0-A185-1874EBBFFAE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2E767A5C-4AED-4F8D-97BB-170663B2319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7F227D54-6207-48FE-A964-705ECED8548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66154DD-8689-4396-AAEC-A1B7DFC0A0B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EE0153E1-F538-4990-9B6B-6C30A4383C5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D4BC9F98-5BD0-4FD5-B811-CE2D762932F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5BF59A42-E2E1-4BE5-A17C-BE988890636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8FD8E85C-7590-4D08-89B8-61FDA1AC68E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80B10B8-0F1F-49DD-9E99-6DD4DCB4309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33AF9CA-54F8-48BE-BEF1-4B39E4E56C3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D599118-A3F3-4199-ADAE-C07E1745CCD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DFFB459-750D-4DA9-BDAA-7B776DF5E18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1F40606-9392-49B9-BA2F-8F4BE7A0D3C3}"/>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3F7EA59A-0722-433C-BDBC-E5EEDF84ECD8}"/>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70924892-8456-4FD3-84A9-F2CEB9DD9A6D}"/>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5EE7C61D-C972-4556-8259-FD5BC4C88B27}"/>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29132915-1F3F-456D-8037-51B787357F8C}"/>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108796</xdr:rowOff>
    </xdr:to>
    <xdr:cxnSp macro="">
      <xdr:nvCxnSpPr>
        <xdr:cNvPr id="131" name="直線コネクタ 130">
          <a:extLst>
            <a:ext uri="{FF2B5EF4-FFF2-40B4-BE49-F238E27FC236}">
              <a16:creationId xmlns:a16="http://schemas.microsoft.com/office/drawing/2014/main" id="{021C972B-E30E-45F3-9DCC-26B01DA05FF4}"/>
            </a:ext>
          </a:extLst>
        </xdr:cNvPr>
        <xdr:cNvCxnSpPr/>
      </xdr:nvCxnSpPr>
      <xdr:spPr>
        <a:xfrm>
          <a:off x="4114800" y="1058587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4D7BD7D7-F2B5-40B1-8068-611AC5862C48}"/>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B605BE7A-1BB2-41E9-8BCF-F4F03D7E2E51}"/>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CD8FDE08-39B7-4C37-BF5C-71EF6AF5B910}"/>
            </a:ext>
          </a:extLst>
        </xdr:cNvPr>
        <xdr:cNvCxnSpPr/>
      </xdr:nvCxnSpPr>
      <xdr:spPr>
        <a:xfrm flipV="1">
          <a:off x="3225800" y="10585873"/>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293090B0-48B2-4719-949A-0F64EC8197BB}"/>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B96C5DD4-8DF1-4963-A346-D671E7DA7BF3}"/>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98213</xdr:rowOff>
    </xdr:to>
    <xdr:cxnSp macro="">
      <xdr:nvCxnSpPr>
        <xdr:cNvPr id="137" name="直線コネクタ 136">
          <a:extLst>
            <a:ext uri="{FF2B5EF4-FFF2-40B4-BE49-F238E27FC236}">
              <a16:creationId xmlns:a16="http://schemas.microsoft.com/office/drawing/2014/main" id="{52542B4A-DDF3-46B4-B80B-D779EEFF340A}"/>
            </a:ext>
          </a:extLst>
        </xdr:cNvPr>
        <xdr:cNvCxnSpPr/>
      </xdr:nvCxnSpPr>
      <xdr:spPr>
        <a:xfrm flipV="1">
          <a:off x="2336800" y="10790979"/>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3F625CC1-FA90-4D3D-BE88-6A0E3EE02515}"/>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CCE98DAC-FE8E-42C9-BD2C-69518F7483DE}"/>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8CCF0E1D-67DF-47A0-B340-2E175D721232}"/>
            </a:ext>
          </a:extLst>
        </xdr:cNvPr>
        <xdr:cNvCxnSpPr/>
      </xdr:nvCxnSpPr>
      <xdr:spPr>
        <a:xfrm>
          <a:off x="1447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2CF0518C-0D55-4573-9682-F168F97E72B6}"/>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84B54671-D80F-4DF6-B887-D3F75648AF81}"/>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C9130D13-0183-4AF9-A170-090D09C86C8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46E3EEE1-028D-4A17-845D-4A97CD7DCDFC}"/>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C4BAD84-295E-4C1B-86A5-2ECCB24E032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6DE78DC-4543-4E19-910B-65C23789E1E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C19B3F5-355D-4DB4-A64B-3FF98CAB91E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C0D2142-E5B5-425D-A174-8ABBC885174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5268F47-2FDE-4DB1-813F-D8D2FB9DD9D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a:extLst>
            <a:ext uri="{FF2B5EF4-FFF2-40B4-BE49-F238E27FC236}">
              <a16:creationId xmlns:a16="http://schemas.microsoft.com/office/drawing/2014/main" id="{8BB5AE21-077C-4E9B-9567-ED5DA4B9C40C}"/>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a:extLst>
            <a:ext uri="{FF2B5EF4-FFF2-40B4-BE49-F238E27FC236}">
              <a16:creationId xmlns:a16="http://schemas.microsoft.com/office/drawing/2014/main" id="{17C63BE0-CC7D-47AC-AAC9-270EF0498283}"/>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D2A363F6-E7AE-4F9C-9425-EB60AA370F0D}"/>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A8D6A8CB-8A8D-4B36-BB86-4575B6D348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C81FEC96-0F94-49E3-B88E-63EACE351C16}"/>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5" name="テキスト ボックス 154">
          <a:extLst>
            <a:ext uri="{FF2B5EF4-FFF2-40B4-BE49-F238E27FC236}">
              <a16:creationId xmlns:a16="http://schemas.microsoft.com/office/drawing/2014/main" id="{E932CEE1-EB72-4233-BABE-69128A7FB988}"/>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a:extLst>
            <a:ext uri="{FF2B5EF4-FFF2-40B4-BE49-F238E27FC236}">
              <a16:creationId xmlns:a16="http://schemas.microsoft.com/office/drawing/2014/main" id="{CA8228A2-688D-4C23-B3E5-AF10883BEB42}"/>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3228A53C-8B97-4352-8299-77A822260D9C}"/>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8" name="楕円 157">
          <a:extLst>
            <a:ext uri="{FF2B5EF4-FFF2-40B4-BE49-F238E27FC236}">
              <a16:creationId xmlns:a16="http://schemas.microsoft.com/office/drawing/2014/main" id="{628EE722-2F62-4D88-BAEF-584D49D22C12}"/>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9" name="テキスト ボックス 158">
          <a:extLst>
            <a:ext uri="{FF2B5EF4-FFF2-40B4-BE49-F238E27FC236}">
              <a16:creationId xmlns:a16="http://schemas.microsoft.com/office/drawing/2014/main" id="{2387D84E-DC00-4EAD-957C-0F970FFA1ADE}"/>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10CAF9E-D977-4BC6-B5EE-5804BAE5C35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4BA6146-C6F9-4F68-82DA-52EA042731F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433DB1BD-FC3E-4CB8-8EB3-80C036C0E83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38EA25A-5BC9-461A-85F9-98A042EF4B3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A2D1CBC-C2BB-4213-95A9-139917AA1B0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D608C18-DEA6-4943-97D9-FCBC56A5A65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0BE89C2-379B-47B9-8D79-C7202672576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A020038-B23C-4979-9412-4127FDF2861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FE03C450-11EA-46DF-B7DF-05B77708FA3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D191529-4133-4048-82A1-EB9D1FA0652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24C3BCD-6121-4B86-B656-9D95B038BDA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E2C52C0-01D7-4419-AB6D-4A4A157D452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0F8B231-00B5-4C93-839D-ABC5FBAF2FB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増加した。能楽文化振興費、税務総務費（システム導入費）、新庁舎・複合施設施設建設事業費（図書館・公民館分）の業務委託費などが増加したことが要因である。効果検証を行い、各事業費の適正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863AB12-519B-4C4C-AF16-267006C1443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40F26D2-D137-4112-8701-C03B7175329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E8AB54E-3253-4442-B1F5-E6530562EFD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D2F06A4F-12BC-4408-A539-A87EBBA3D83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107F7E75-4976-43C7-9BAF-EBEC3C9D592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2DED5E1A-18DF-4212-8AD3-35426BB9B26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D41EB908-59A8-4F1B-9B91-A1B439D4B76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69FE623B-9D6C-4B23-B9E0-1F12B7AA762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173CE7C5-1A26-4C9C-9B9D-5EF40031A02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5D6682C3-7756-4189-97B9-674CFAD6B49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511632-75C5-4C22-AAF9-82E7D63832D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CE0EBB10-B1B9-47F0-BAA1-2DB9563A116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883F34ED-C15B-450D-BA26-DDA98DC4706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13FAC76D-9229-4D27-BED9-7032DD56786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5A906131-C793-4227-861B-DB58CFAC2F3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A6577A21-659A-426B-8C5E-0F2C38E5808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36C4D2E4-2B75-4530-8020-4D44394828D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BE6F3819-0A9E-4A1A-A017-704F602ADBE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B445AEB8-906F-437A-A897-B6DFEC54A62D}"/>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E0C9D0AA-7D5B-4B11-B520-E7DF83B7F382}"/>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25ECF2FE-C9BA-49C8-A593-3703BFA61782}"/>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FD0181AC-3546-43E8-8D83-343392E481C2}"/>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97E2AF0B-A885-4ECA-9BB6-9F0F75D4FF0C}"/>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14210</xdr:rowOff>
    </xdr:from>
    <xdr:to>
      <xdr:col>23</xdr:col>
      <xdr:colOff>133350</xdr:colOff>
      <xdr:row>81</xdr:row>
      <xdr:rowOff>78445</xdr:rowOff>
    </xdr:to>
    <xdr:cxnSp macro="">
      <xdr:nvCxnSpPr>
        <xdr:cNvPr id="196" name="直線コネクタ 195">
          <a:extLst>
            <a:ext uri="{FF2B5EF4-FFF2-40B4-BE49-F238E27FC236}">
              <a16:creationId xmlns:a16="http://schemas.microsoft.com/office/drawing/2014/main" id="{2EB0E29B-6F9A-45C5-BF71-B647C6F571A5}"/>
            </a:ext>
          </a:extLst>
        </xdr:cNvPr>
        <xdr:cNvCxnSpPr/>
      </xdr:nvCxnSpPr>
      <xdr:spPr>
        <a:xfrm>
          <a:off x="4114800" y="13901660"/>
          <a:ext cx="838200" cy="6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3DCF6696-E1DF-4CCD-BD3E-84553614A633}"/>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F9A42A83-2A9C-481E-A99D-2DF0F22668AF}"/>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153823</xdr:rowOff>
    </xdr:from>
    <xdr:to>
      <xdr:col>19</xdr:col>
      <xdr:colOff>133350</xdr:colOff>
      <xdr:row>81</xdr:row>
      <xdr:rowOff>14210</xdr:rowOff>
    </xdr:to>
    <xdr:cxnSp macro="">
      <xdr:nvCxnSpPr>
        <xdr:cNvPr id="199" name="直線コネクタ 198">
          <a:extLst>
            <a:ext uri="{FF2B5EF4-FFF2-40B4-BE49-F238E27FC236}">
              <a16:creationId xmlns:a16="http://schemas.microsoft.com/office/drawing/2014/main" id="{B038054B-30AC-460C-8EA0-3D751E282EF4}"/>
            </a:ext>
          </a:extLst>
        </xdr:cNvPr>
        <xdr:cNvCxnSpPr/>
      </xdr:nvCxnSpPr>
      <xdr:spPr>
        <a:xfrm>
          <a:off x="3225800" y="13869823"/>
          <a:ext cx="8890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2AA506D7-1276-4450-9121-15EF2B38E5CC}"/>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6499167E-4EFC-44C8-8EBD-999970325727}"/>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117818</xdr:rowOff>
    </xdr:from>
    <xdr:to>
      <xdr:col>15</xdr:col>
      <xdr:colOff>82550</xdr:colOff>
      <xdr:row>80</xdr:row>
      <xdr:rowOff>153823</xdr:rowOff>
    </xdr:to>
    <xdr:cxnSp macro="">
      <xdr:nvCxnSpPr>
        <xdr:cNvPr id="202" name="直線コネクタ 201">
          <a:extLst>
            <a:ext uri="{FF2B5EF4-FFF2-40B4-BE49-F238E27FC236}">
              <a16:creationId xmlns:a16="http://schemas.microsoft.com/office/drawing/2014/main" id="{16BF7003-2418-49E3-AC86-C52943267EFF}"/>
            </a:ext>
          </a:extLst>
        </xdr:cNvPr>
        <xdr:cNvCxnSpPr/>
      </xdr:nvCxnSpPr>
      <xdr:spPr>
        <a:xfrm>
          <a:off x="2336800" y="1383381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20CDFECD-BA3F-4714-A18F-36D01F0A2CF7}"/>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251A4E7C-1ED0-422A-9B34-D2884916BF1F}"/>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104634</xdr:rowOff>
    </xdr:from>
    <xdr:to>
      <xdr:col>11</xdr:col>
      <xdr:colOff>31750</xdr:colOff>
      <xdr:row>80</xdr:row>
      <xdr:rowOff>117818</xdr:rowOff>
    </xdr:to>
    <xdr:cxnSp macro="">
      <xdr:nvCxnSpPr>
        <xdr:cNvPr id="205" name="直線コネクタ 204">
          <a:extLst>
            <a:ext uri="{FF2B5EF4-FFF2-40B4-BE49-F238E27FC236}">
              <a16:creationId xmlns:a16="http://schemas.microsoft.com/office/drawing/2014/main" id="{595A0F81-3A57-4E28-8D93-22D1C9EAC1BD}"/>
            </a:ext>
          </a:extLst>
        </xdr:cNvPr>
        <xdr:cNvCxnSpPr/>
      </xdr:nvCxnSpPr>
      <xdr:spPr>
        <a:xfrm>
          <a:off x="1447800" y="13820634"/>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47FAFD90-DB3F-4CF1-92FF-AB81A0DCEDB1}"/>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65FE016C-367C-420D-9362-9D04878BEB92}"/>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BB3ADE2B-6FFF-446F-A70F-2B9BCB72B072}"/>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F5C93252-C9A6-43AB-BE69-8F12997BADEF}"/>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516F5C7-87B2-4B45-8439-250BEBBD93A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C20528E-8F16-402E-928A-B9D0537956E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F61C869-3C9C-4225-AF7F-BE140DA4122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88E101B-1A10-4CEE-89C9-A93309260B1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0237710-9F56-4AFF-AE04-13C063F63FA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27645</xdr:rowOff>
    </xdr:from>
    <xdr:to>
      <xdr:col>23</xdr:col>
      <xdr:colOff>184150</xdr:colOff>
      <xdr:row>81</xdr:row>
      <xdr:rowOff>129245</xdr:rowOff>
    </xdr:to>
    <xdr:sp macro="" textlink="">
      <xdr:nvSpPr>
        <xdr:cNvPr id="215" name="楕円 214">
          <a:extLst>
            <a:ext uri="{FF2B5EF4-FFF2-40B4-BE49-F238E27FC236}">
              <a16:creationId xmlns:a16="http://schemas.microsoft.com/office/drawing/2014/main" id="{E1D10270-849C-471F-8E38-2CFE2E848B85}"/>
            </a:ext>
          </a:extLst>
        </xdr:cNvPr>
        <xdr:cNvSpPr/>
      </xdr:nvSpPr>
      <xdr:spPr>
        <a:xfrm>
          <a:off x="4902200" y="139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171172</xdr:rowOff>
    </xdr:from>
    <xdr:ext cx="762000" cy="259045"/>
    <xdr:sp macro="" textlink="">
      <xdr:nvSpPr>
        <xdr:cNvPr id="216" name="人件費・物件費等の状況該当値テキスト">
          <a:extLst>
            <a:ext uri="{FF2B5EF4-FFF2-40B4-BE49-F238E27FC236}">
              <a16:creationId xmlns:a16="http://schemas.microsoft.com/office/drawing/2014/main" id="{80690F22-8EBE-48A1-A142-AE63EDFB706D}"/>
            </a:ext>
          </a:extLst>
        </xdr:cNvPr>
        <xdr:cNvSpPr txBox="1"/>
      </xdr:nvSpPr>
      <xdr:spPr>
        <a:xfrm>
          <a:off x="5041900" y="1388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134860</xdr:rowOff>
    </xdr:from>
    <xdr:to>
      <xdr:col>19</xdr:col>
      <xdr:colOff>184150</xdr:colOff>
      <xdr:row>81</xdr:row>
      <xdr:rowOff>65010</xdr:rowOff>
    </xdr:to>
    <xdr:sp macro="" textlink="">
      <xdr:nvSpPr>
        <xdr:cNvPr id="217" name="楕円 216">
          <a:extLst>
            <a:ext uri="{FF2B5EF4-FFF2-40B4-BE49-F238E27FC236}">
              <a16:creationId xmlns:a16="http://schemas.microsoft.com/office/drawing/2014/main" id="{B9412B0D-4FE5-4F6D-88BC-FEAD6F1A73C1}"/>
            </a:ext>
          </a:extLst>
        </xdr:cNvPr>
        <xdr:cNvSpPr/>
      </xdr:nvSpPr>
      <xdr:spPr>
        <a:xfrm>
          <a:off x="4064000" y="138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49787</xdr:rowOff>
    </xdr:from>
    <xdr:ext cx="736600" cy="259045"/>
    <xdr:sp macro="" textlink="">
      <xdr:nvSpPr>
        <xdr:cNvPr id="218" name="テキスト ボックス 217">
          <a:extLst>
            <a:ext uri="{FF2B5EF4-FFF2-40B4-BE49-F238E27FC236}">
              <a16:creationId xmlns:a16="http://schemas.microsoft.com/office/drawing/2014/main" id="{DA4FE481-0665-4E7A-9DC3-A117231DFBAE}"/>
            </a:ext>
          </a:extLst>
        </xdr:cNvPr>
        <xdr:cNvSpPr txBox="1"/>
      </xdr:nvSpPr>
      <xdr:spPr>
        <a:xfrm>
          <a:off x="3733800" y="1393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103023</xdr:rowOff>
    </xdr:from>
    <xdr:to>
      <xdr:col>15</xdr:col>
      <xdr:colOff>133350</xdr:colOff>
      <xdr:row>81</xdr:row>
      <xdr:rowOff>33173</xdr:rowOff>
    </xdr:to>
    <xdr:sp macro="" textlink="">
      <xdr:nvSpPr>
        <xdr:cNvPr id="219" name="楕円 218">
          <a:extLst>
            <a:ext uri="{FF2B5EF4-FFF2-40B4-BE49-F238E27FC236}">
              <a16:creationId xmlns:a16="http://schemas.microsoft.com/office/drawing/2014/main" id="{AD4FF9B8-8A1F-4FF9-AEC0-83C89428214B}"/>
            </a:ext>
          </a:extLst>
        </xdr:cNvPr>
        <xdr:cNvSpPr/>
      </xdr:nvSpPr>
      <xdr:spPr>
        <a:xfrm>
          <a:off x="3175000" y="13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43350</xdr:rowOff>
    </xdr:from>
    <xdr:ext cx="762000" cy="259045"/>
    <xdr:sp macro="" textlink="">
      <xdr:nvSpPr>
        <xdr:cNvPr id="220" name="テキスト ボックス 219">
          <a:extLst>
            <a:ext uri="{FF2B5EF4-FFF2-40B4-BE49-F238E27FC236}">
              <a16:creationId xmlns:a16="http://schemas.microsoft.com/office/drawing/2014/main" id="{0420E071-A476-49C3-ACFC-4B8D15B3F233}"/>
            </a:ext>
          </a:extLst>
        </xdr:cNvPr>
        <xdr:cNvSpPr txBox="1"/>
      </xdr:nvSpPr>
      <xdr:spPr>
        <a:xfrm>
          <a:off x="2844800" y="1358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67018</xdr:rowOff>
    </xdr:from>
    <xdr:to>
      <xdr:col>11</xdr:col>
      <xdr:colOff>82550</xdr:colOff>
      <xdr:row>80</xdr:row>
      <xdr:rowOff>168618</xdr:rowOff>
    </xdr:to>
    <xdr:sp macro="" textlink="">
      <xdr:nvSpPr>
        <xdr:cNvPr id="221" name="楕円 220">
          <a:extLst>
            <a:ext uri="{FF2B5EF4-FFF2-40B4-BE49-F238E27FC236}">
              <a16:creationId xmlns:a16="http://schemas.microsoft.com/office/drawing/2014/main" id="{16D4F8CF-AC07-41CA-92E1-C18906683D96}"/>
            </a:ext>
          </a:extLst>
        </xdr:cNvPr>
        <xdr:cNvSpPr/>
      </xdr:nvSpPr>
      <xdr:spPr>
        <a:xfrm>
          <a:off x="2286000" y="137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153395</xdr:rowOff>
    </xdr:from>
    <xdr:ext cx="762000" cy="259045"/>
    <xdr:sp macro="" textlink="">
      <xdr:nvSpPr>
        <xdr:cNvPr id="222" name="テキスト ボックス 221">
          <a:extLst>
            <a:ext uri="{FF2B5EF4-FFF2-40B4-BE49-F238E27FC236}">
              <a16:creationId xmlns:a16="http://schemas.microsoft.com/office/drawing/2014/main" id="{9173C1F4-8002-4CD1-B845-F4D2208B4F6C}"/>
            </a:ext>
          </a:extLst>
        </xdr:cNvPr>
        <xdr:cNvSpPr txBox="1"/>
      </xdr:nvSpPr>
      <xdr:spPr>
        <a:xfrm>
          <a:off x="1955800" y="138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53834</xdr:rowOff>
    </xdr:from>
    <xdr:to>
      <xdr:col>7</xdr:col>
      <xdr:colOff>31750</xdr:colOff>
      <xdr:row>80</xdr:row>
      <xdr:rowOff>155434</xdr:rowOff>
    </xdr:to>
    <xdr:sp macro="" textlink="">
      <xdr:nvSpPr>
        <xdr:cNvPr id="223" name="楕円 222">
          <a:extLst>
            <a:ext uri="{FF2B5EF4-FFF2-40B4-BE49-F238E27FC236}">
              <a16:creationId xmlns:a16="http://schemas.microsoft.com/office/drawing/2014/main" id="{71D9B747-201B-4C93-80E8-F0EB89180556}"/>
            </a:ext>
          </a:extLst>
        </xdr:cNvPr>
        <xdr:cNvSpPr/>
      </xdr:nvSpPr>
      <xdr:spPr>
        <a:xfrm>
          <a:off x="1397000" y="137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165611</xdr:rowOff>
    </xdr:from>
    <xdr:ext cx="762000" cy="259045"/>
    <xdr:sp macro="" textlink="">
      <xdr:nvSpPr>
        <xdr:cNvPr id="224" name="テキスト ボックス 223">
          <a:extLst>
            <a:ext uri="{FF2B5EF4-FFF2-40B4-BE49-F238E27FC236}">
              <a16:creationId xmlns:a16="http://schemas.microsoft.com/office/drawing/2014/main" id="{C9682C61-697F-48CB-93B0-0CFCF454240B}"/>
            </a:ext>
          </a:extLst>
        </xdr:cNvPr>
        <xdr:cNvSpPr txBox="1"/>
      </xdr:nvSpPr>
      <xdr:spPr>
        <a:xfrm>
          <a:off x="1066800" y="1353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4F69B804-D792-4975-A8D3-EAA99495A08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464228FE-E2ED-4D6B-9013-EDF62B9183F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BB0FD05E-561F-4D7B-B7E7-FAC57034111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90E84AB5-5E8D-4426-9CDB-FDC61FE175D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22BF47D-23D0-4676-B10D-F275AFFD482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C6D246C-67DB-4DC8-A444-D2ED5008B75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C7945BF8-9242-46A3-8A82-5255431275C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470DF21-8333-4D45-B44F-BBEB7D0BE5C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7203E478-DC76-4193-B79C-9914D10F6A5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A1AECCCC-EEA4-48CD-9F9C-423A393E626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498F7FAF-3F84-4D0D-A201-F252555374C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61522CEB-5DA7-4A49-8A6A-C6F69F9A839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66BC2A5D-B607-44FC-9E5E-70476122CD8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ポイント増加した。類似団体の平均と比較しても低く、職員を募集しても応募が少ない状況であることから、給与水準の見直しの検討が必要である。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35FF3C50-167D-4061-8A26-DCF3B833AA3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790AF57B-A667-497C-A0F8-0D45BFB03BC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9E24693E-D037-41EC-8C33-A350B3FCB26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2B9DF337-7C86-4290-9BBB-21D1CAAA809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CC5D4EBC-39BB-4C8A-8EC4-39AF426C983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AD711011-F663-48B2-8008-395238EC71A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15CD23F-3054-46D5-89B8-A0F007E2698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44274F1-C70D-41E7-8603-25D81C16FF1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78B8A48A-B1A5-4451-9EDF-F0B27FA383C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8AE6D757-B676-4C9F-B81A-6E4387D45FC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DBC697BB-222B-404E-8528-FCDC5286DD69}"/>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52912C6F-0E40-410B-9958-4466A1BCBD9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363323FA-7DDA-4F56-B29B-12E02F76ED2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657434E-79BC-4B95-B3D0-FBCD1FEB4FE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D778F92-C38F-4B46-9334-5EFD8AC5C71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66CD55E9-C52C-4EA5-8D4B-C2CE357F3568}"/>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E0CCAAB4-5D7E-4699-9F09-0B73E5BF920A}"/>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54C79E72-D451-4F4D-AB1E-D6AD6C16AB44}"/>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B0457B26-C826-4FA4-9FD7-0E3E1D2DD3C9}"/>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294A4E6A-E3D0-480B-ADEB-01D02EB7521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157339</xdr:rowOff>
    </xdr:to>
    <xdr:cxnSp macro="">
      <xdr:nvCxnSpPr>
        <xdr:cNvPr id="258" name="直線コネクタ 257">
          <a:extLst>
            <a:ext uri="{FF2B5EF4-FFF2-40B4-BE49-F238E27FC236}">
              <a16:creationId xmlns:a16="http://schemas.microsoft.com/office/drawing/2014/main" id="{F5F473F4-9456-48BA-B4DA-A370E17E5184}"/>
            </a:ext>
          </a:extLst>
        </xdr:cNvPr>
        <xdr:cNvCxnSpPr/>
      </xdr:nvCxnSpPr>
      <xdr:spPr>
        <a:xfrm>
          <a:off x="16179800" y="140955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3328104B-CD20-4CF1-8B0A-9D06E4A7D8A4}"/>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C211CDDB-D513-458D-BEC2-3A9B7864DBC1}"/>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08DD1768-5BA5-46CF-8F15-98A3A92D5A93}"/>
            </a:ext>
          </a:extLst>
        </xdr:cNvPr>
        <xdr:cNvCxnSpPr/>
      </xdr:nvCxnSpPr>
      <xdr:spPr>
        <a:xfrm flipV="1">
          <a:off x="15290800" y="140955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9413B3B0-92BF-4E1E-8673-1D9ED676009F}"/>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B77C33D-2FAB-4BF5-BA7B-1D3EF65970C6}"/>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26105</xdr:rowOff>
    </xdr:to>
    <xdr:cxnSp macro="">
      <xdr:nvCxnSpPr>
        <xdr:cNvPr id="264" name="直線コネクタ 263">
          <a:extLst>
            <a:ext uri="{FF2B5EF4-FFF2-40B4-BE49-F238E27FC236}">
              <a16:creationId xmlns:a16="http://schemas.microsoft.com/office/drawing/2014/main" id="{F5C81784-E701-4A64-9087-106C5508E74B}"/>
            </a:ext>
          </a:extLst>
        </xdr:cNvPr>
        <xdr:cNvCxnSpPr/>
      </xdr:nvCxnSpPr>
      <xdr:spPr>
        <a:xfrm flipV="1">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D5BC3619-D793-4BBC-A6B4-977372EBF9A7}"/>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17B2016D-88A7-4625-A532-EC769E02FAB4}"/>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26105</xdr:rowOff>
    </xdr:to>
    <xdr:cxnSp macro="">
      <xdr:nvCxnSpPr>
        <xdr:cNvPr id="267" name="直線コネクタ 266">
          <a:extLst>
            <a:ext uri="{FF2B5EF4-FFF2-40B4-BE49-F238E27FC236}">
              <a16:creationId xmlns:a16="http://schemas.microsoft.com/office/drawing/2014/main" id="{B956A3E4-A2E1-4781-B4BF-4924BA23766C}"/>
            </a:ext>
          </a:extLst>
        </xdr:cNvPr>
        <xdr:cNvCxnSpPr/>
      </xdr:nvCxnSpPr>
      <xdr:spPr>
        <a:xfrm>
          <a:off x="13512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CA0288A8-D249-492D-9FFD-5ED65C0A9C96}"/>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86FEABBB-7734-40C1-8F99-4B6D4FBAE66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ED1BB462-DE81-47FB-BC45-FBE1EC50165E}"/>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3009F4F7-E55D-4845-9432-4FAA7B59F37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B6DB359-C911-4D96-85D2-403C5E5E9FC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92F726C-7E41-46A7-AA75-20CB865E56A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ECDA7F7-F466-4815-AB35-82A44040601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8AC6617-D039-4A38-905D-92C6EDDF8CB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61D5D9F-221B-4949-99C3-A7C7B54AED4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7" name="楕円 276">
          <a:extLst>
            <a:ext uri="{FF2B5EF4-FFF2-40B4-BE49-F238E27FC236}">
              <a16:creationId xmlns:a16="http://schemas.microsoft.com/office/drawing/2014/main" id="{4983CF4D-CFF1-4442-9C9C-1679CE0915E0}"/>
            </a:ext>
          </a:extLst>
        </xdr:cNvPr>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8" name="給与水準   （国との比較）該当値テキスト">
          <a:extLst>
            <a:ext uri="{FF2B5EF4-FFF2-40B4-BE49-F238E27FC236}">
              <a16:creationId xmlns:a16="http://schemas.microsoft.com/office/drawing/2014/main" id="{F4461B1A-F347-4B86-B842-0020BB26940C}"/>
            </a:ext>
          </a:extLst>
        </xdr:cNvPr>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9" name="楕円 278">
          <a:extLst>
            <a:ext uri="{FF2B5EF4-FFF2-40B4-BE49-F238E27FC236}">
              <a16:creationId xmlns:a16="http://schemas.microsoft.com/office/drawing/2014/main" id="{1FEFCF91-F0E8-4AE3-9840-40464954E8EA}"/>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80" name="テキスト ボックス 279">
          <a:extLst>
            <a:ext uri="{FF2B5EF4-FFF2-40B4-BE49-F238E27FC236}">
              <a16:creationId xmlns:a16="http://schemas.microsoft.com/office/drawing/2014/main" id="{D9311B57-CCAE-4E42-938A-FE089AB3057F}"/>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a:extLst>
            <a:ext uri="{FF2B5EF4-FFF2-40B4-BE49-F238E27FC236}">
              <a16:creationId xmlns:a16="http://schemas.microsoft.com/office/drawing/2014/main" id="{178193DE-294E-4697-950C-97A42ABFC7D4}"/>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5EE6D3FA-DFDC-4AA5-B062-73FD81E715C3}"/>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3" name="楕円 282">
          <a:extLst>
            <a:ext uri="{FF2B5EF4-FFF2-40B4-BE49-F238E27FC236}">
              <a16:creationId xmlns:a16="http://schemas.microsoft.com/office/drawing/2014/main" id="{6FF1F002-ED53-4BD5-8502-5134DEFF3301}"/>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4" name="テキスト ボックス 283">
          <a:extLst>
            <a:ext uri="{FF2B5EF4-FFF2-40B4-BE49-F238E27FC236}">
              <a16:creationId xmlns:a16="http://schemas.microsoft.com/office/drawing/2014/main" id="{8F346731-19AF-436B-8EA2-59BB2841E8B2}"/>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5" name="楕円 284">
          <a:extLst>
            <a:ext uri="{FF2B5EF4-FFF2-40B4-BE49-F238E27FC236}">
              <a16:creationId xmlns:a16="http://schemas.microsoft.com/office/drawing/2014/main" id="{7AB95F1F-1D01-4A31-B915-07A95E093BFA}"/>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6" name="テキスト ボックス 285">
          <a:extLst>
            <a:ext uri="{FF2B5EF4-FFF2-40B4-BE49-F238E27FC236}">
              <a16:creationId xmlns:a16="http://schemas.microsoft.com/office/drawing/2014/main" id="{0D6BF033-672B-4D26-948B-D79A0AF3DD62}"/>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1A9DE3E1-844F-4CFE-A2B8-229C7FE44B9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EE7B8FD-6192-4610-9FD4-7D5A31EF08B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A899954-0A5F-4815-BDD8-868AEC4C6D5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E292B51-9313-49E4-AC0E-A935BB9C981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DFE25E7-837A-423A-8B8F-99FBB89BA82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86E79F49-19F5-4426-B966-23510EB3BFC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D56A7DB2-F874-4000-97F4-5F8DA49387E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F41A8F2-3B85-4334-853C-9E3E0B3F189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1F2FA28-4E77-4074-B57F-E2E07864DBC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E63E7DB-91A8-44B5-A22E-038CC6637E9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D25B8B6-8863-43D8-ADA9-52BE9494A17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E479838A-71F8-4437-8C63-8C41CFAA57D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5CC62B6-2096-468D-802F-D41CD3DFE31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人減少し、類似団体平均よりも</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人多い。今後も引き続き、地方創生事業を実施する上で必要な人員を確保しながら、施設維持管理業務などの外部委託やデジタル技術の活用などにより、類似団体平均に近づけていく。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C5A3BB2-CBA2-4040-9C5A-C73A217096A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CCEB41E4-F7EC-490F-A967-9FF064B1A8B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73FBFA1A-DF90-428E-99DB-3551F81BD83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82802A4E-522D-4F19-8A2E-ADD7A4A0D93E}"/>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3EA4CC6C-53D6-4F1E-A02C-6F7BD1EA3D9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DB98F87F-8B23-40F8-9D1C-86FA1C5EFA7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DC3461CB-2E8E-4343-BA47-BF68FD48C6D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78E170E3-DB98-4934-9869-E24F82B4171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6ADA38D-7C73-450C-BAA1-29747FB1C0A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6F701D5C-CDE4-4E14-9EDB-FDD6EDB8C56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8CA27765-CB59-48A2-A01D-6437778274D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C550962-D54E-4486-8D89-D3B67096E62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D37F6B0-36B3-4C72-8322-E6C53A52CC4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3C81A5B-C1E2-4323-BFA0-428136FAD88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2CD8A6E-D903-4EEE-BE29-22D87B3CCFF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6E907D34-2EED-41DA-A07C-F1F806E81A57}"/>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99B7D9A8-4986-4CD3-82F4-BA7B2F5650A7}"/>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199970B8-F554-4C83-9A73-4BAB9565ED0B}"/>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DF81A823-1494-4E45-A4F0-799D887DE3DE}"/>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E656B970-7231-4178-95A9-B2A05EADEFC2}"/>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41963</xdr:rowOff>
    </xdr:from>
    <xdr:to>
      <xdr:col>81</xdr:col>
      <xdr:colOff>44450</xdr:colOff>
      <xdr:row>61</xdr:row>
      <xdr:rowOff>60664</xdr:rowOff>
    </xdr:to>
    <xdr:cxnSp macro="">
      <xdr:nvCxnSpPr>
        <xdr:cNvPr id="320" name="直線コネクタ 319">
          <a:extLst>
            <a:ext uri="{FF2B5EF4-FFF2-40B4-BE49-F238E27FC236}">
              <a16:creationId xmlns:a16="http://schemas.microsoft.com/office/drawing/2014/main" id="{360C68C3-F4A3-4DB5-85D5-210A3802F5AF}"/>
            </a:ext>
          </a:extLst>
        </xdr:cNvPr>
        <xdr:cNvCxnSpPr/>
      </xdr:nvCxnSpPr>
      <xdr:spPr>
        <a:xfrm flipV="1">
          <a:off x="16179800" y="10500413"/>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5D11DE54-FC9B-4EBC-970F-C60E211ACBC8}"/>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A23BD079-1162-4571-B4D8-B18BA922E059}"/>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47794</xdr:rowOff>
    </xdr:from>
    <xdr:to>
      <xdr:col>77</xdr:col>
      <xdr:colOff>44450</xdr:colOff>
      <xdr:row>61</xdr:row>
      <xdr:rowOff>60664</xdr:rowOff>
    </xdr:to>
    <xdr:cxnSp macro="">
      <xdr:nvCxnSpPr>
        <xdr:cNvPr id="323" name="直線コネクタ 322">
          <a:extLst>
            <a:ext uri="{FF2B5EF4-FFF2-40B4-BE49-F238E27FC236}">
              <a16:creationId xmlns:a16="http://schemas.microsoft.com/office/drawing/2014/main" id="{D6DCF16D-2EC1-4134-B961-243386BC0114}"/>
            </a:ext>
          </a:extLst>
        </xdr:cNvPr>
        <xdr:cNvCxnSpPr/>
      </xdr:nvCxnSpPr>
      <xdr:spPr>
        <a:xfrm>
          <a:off x="15290800" y="1050624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DA9680CD-2E7F-4F6B-832D-EA327E32EFD2}"/>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ED0CC015-0411-473C-9B7D-751A9B2755C1}"/>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25474</xdr:rowOff>
    </xdr:from>
    <xdr:to>
      <xdr:col>72</xdr:col>
      <xdr:colOff>203200</xdr:colOff>
      <xdr:row>61</xdr:row>
      <xdr:rowOff>47794</xdr:rowOff>
    </xdr:to>
    <xdr:cxnSp macro="">
      <xdr:nvCxnSpPr>
        <xdr:cNvPr id="326" name="直線コネクタ 325">
          <a:extLst>
            <a:ext uri="{FF2B5EF4-FFF2-40B4-BE49-F238E27FC236}">
              <a16:creationId xmlns:a16="http://schemas.microsoft.com/office/drawing/2014/main" id="{C86FEE27-15C7-4801-BF7D-C671CBE0BFD3}"/>
            </a:ext>
          </a:extLst>
        </xdr:cNvPr>
        <xdr:cNvCxnSpPr/>
      </xdr:nvCxnSpPr>
      <xdr:spPr>
        <a:xfrm>
          <a:off x="14401800" y="1048392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EE9F2B6-BAE3-4439-86F3-493F62AF90D1}"/>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E2187D7D-DB5E-46C1-9ADA-C1F19CFFF45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25474</xdr:rowOff>
    </xdr:from>
    <xdr:to>
      <xdr:col>68</xdr:col>
      <xdr:colOff>152400</xdr:colOff>
      <xdr:row>61</xdr:row>
      <xdr:rowOff>36533</xdr:rowOff>
    </xdr:to>
    <xdr:cxnSp macro="">
      <xdr:nvCxnSpPr>
        <xdr:cNvPr id="329" name="直線コネクタ 328">
          <a:extLst>
            <a:ext uri="{FF2B5EF4-FFF2-40B4-BE49-F238E27FC236}">
              <a16:creationId xmlns:a16="http://schemas.microsoft.com/office/drawing/2014/main" id="{8AAB22C4-65DC-4A6D-A5F3-966D735876A4}"/>
            </a:ext>
          </a:extLst>
        </xdr:cNvPr>
        <xdr:cNvCxnSpPr/>
      </xdr:nvCxnSpPr>
      <xdr:spPr>
        <a:xfrm flipV="1">
          <a:off x="13512800" y="10483924"/>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44AEA363-FD8F-4E2E-B12B-7A72E98ECF32}"/>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4A57A95-7A28-4FFC-AF00-8C07D28FD66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3DF1FF79-C460-4AD2-A379-27207296022B}"/>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154008DF-8992-489F-A136-0361A07E79D6}"/>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06FEDF3-4FB9-4258-AC02-4F1FD6A6102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39B3C04-24C4-414B-81FC-D8AE1F14EF9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86D3B26-C869-40FE-9F12-A838AFEC751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843FDC4-2325-42D2-A553-57970F12B4A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AF62311-22F8-4E4E-98F8-67CF2C695A8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162613</xdr:rowOff>
    </xdr:from>
    <xdr:to>
      <xdr:col>81</xdr:col>
      <xdr:colOff>95250</xdr:colOff>
      <xdr:row>61</xdr:row>
      <xdr:rowOff>92763</xdr:rowOff>
    </xdr:to>
    <xdr:sp macro="" textlink="">
      <xdr:nvSpPr>
        <xdr:cNvPr id="339" name="楕円 338">
          <a:extLst>
            <a:ext uri="{FF2B5EF4-FFF2-40B4-BE49-F238E27FC236}">
              <a16:creationId xmlns:a16="http://schemas.microsoft.com/office/drawing/2014/main" id="{F1007CD0-CAAA-40BC-B104-968C577D3637}"/>
            </a:ext>
          </a:extLst>
        </xdr:cNvPr>
        <xdr:cNvSpPr/>
      </xdr:nvSpPr>
      <xdr:spPr>
        <a:xfrm>
          <a:off x="16967200" y="10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134690</xdr:rowOff>
    </xdr:from>
    <xdr:ext cx="762000" cy="259045"/>
    <xdr:sp macro="" textlink="">
      <xdr:nvSpPr>
        <xdr:cNvPr id="340" name="定員管理の状況該当値テキスト">
          <a:extLst>
            <a:ext uri="{FF2B5EF4-FFF2-40B4-BE49-F238E27FC236}">
              <a16:creationId xmlns:a16="http://schemas.microsoft.com/office/drawing/2014/main" id="{78B13EB3-EE0E-4FD7-8DDF-8FE4A07FDC45}"/>
            </a:ext>
          </a:extLst>
        </xdr:cNvPr>
        <xdr:cNvSpPr txBox="1"/>
      </xdr:nvSpPr>
      <xdr:spPr>
        <a:xfrm>
          <a:off x="17106900" y="1042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9864</xdr:rowOff>
    </xdr:from>
    <xdr:to>
      <xdr:col>77</xdr:col>
      <xdr:colOff>95250</xdr:colOff>
      <xdr:row>61</xdr:row>
      <xdr:rowOff>111464</xdr:rowOff>
    </xdr:to>
    <xdr:sp macro="" textlink="">
      <xdr:nvSpPr>
        <xdr:cNvPr id="341" name="楕円 340">
          <a:extLst>
            <a:ext uri="{FF2B5EF4-FFF2-40B4-BE49-F238E27FC236}">
              <a16:creationId xmlns:a16="http://schemas.microsoft.com/office/drawing/2014/main" id="{18EED43F-937F-43E9-A3A3-41E198D7D95C}"/>
            </a:ext>
          </a:extLst>
        </xdr:cNvPr>
        <xdr:cNvSpPr/>
      </xdr:nvSpPr>
      <xdr:spPr>
        <a:xfrm>
          <a:off x="16129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96241</xdr:rowOff>
    </xdr:from>
    <xdr:ext cx="736600" cy="259045"/>
    <xdr:sp macro="" textlink="">
      <xdr:nvSpPr>
        <xdr:cNvPr id="342" name="テキスト ボックス 341">
          <a:extLst>
            <a:ext uri="{FF2B5EF4-FFF2-40B4-BE49-F238E27FC236}">
              <a16:creationId xmlns:a16="http://schemas.microsoft.com/office/drawing/2014/main" id="{D05C63C1-ABFB-48E0-B33C-34F5D2FD4832}"/>
            </a:ext>
          </a:extLst>
        </xdr:cNvPr>
        <xdr:cNvSpPr txBox="1"/>
      </xdr:nvSpPr>
      <xdr:spPr>
        <a:xfrm>
          <a:off x="15798800" y="1055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168444</xdr:rowOff>
    </xdr:from>
    <xdr:to>
      <xdr:col>73</xdr:col>
      <xdr:colOff>44450</xdr:colOff>
      <xdr:row>61</xdr:row>
      <xdr:rowOff>98594</xdr:rowOff>
    </xdr:to>
    <xdr:sp macro="" textlink="">
      <xdr:nvSpPr>
        <xdr:cNvPr id="343" name="楕円 342">
          <a:extLst>
            <a:ext uri="{FF2B5EF4-FFF2-40B4-BE49-F238E27FC236}">
              <a16:creationId xmlns:a16="http://schemas.microsoft.com/office/drawing/2014/main" id="{1D360158-4B03-4330-B322-5EA1E5B7748F}"/>
            </a:ext>
          </a:extLst>
        </xdr:cNvPr>
        <xdr:cNvSpPr/>
      </xdr:nvSpPr>
      <xdr:spPr>
        <a:xfrm>
          <a:off x="15240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83371</xdr:rowOff>
    </xdr:from>
    <xdr:ext cx="762000" cy="259045"/>
    <xdr:sp macro="" textlink="">
      <xdr:nvSpPr>
        <xdr:cNvPr id="344" name="テキスト ボックス 343">
          <a:extLst>
            <a:ext uri="{FF2B5EF4-FFF2-40B4-BE49-F238E27FC236}">
              <a16:creationId xmlns:a16="http://schemas.microsoft.com/office/drawing/2014/main" id="{438E6A54-DCBD-49E2-AF7A-B01FE36ED7FC}"/>
            </a:ext>
          </a:extLst>
        </xdr:cNvPr>
        <xdr:cNvSpPr txBox="1"/>
      </xdr:nvSpPr>
      <xdr:spPr>
        <a:xfrm>
          <a:off x="14909800" y="105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146124</xdr:rowOff>
    </xdr:from>
    <xdr:to>
      <xdr:col>68</xdr:col>
      <xdr:colOff>203200</xdr:colOff>
      <xdr:row>61</xdr:row>
      <xdr:rowOff>76274</xdr:rowOff>
    </xdr:to>
    <xdr:sp macro="" textlink="">
      <xdr:nvSpPr>
        <xdr:cNvPr id="345" name="楕円 344">
          <a:extLst>
            <a:ext uri="{FF2B5EF4-FFF2-40B4-BE49-F238E27FC236}">
              <a16:creationId xmlns:a16="http://schemas.microsoft.com/office/drawing/2014/main" id="{1F0042AA-8B68-4C45-83D8-65FF78AB013F}"/>
            </a:ext>
          </a:extLst>
        </xdr:cNvPr>
        <xdr:cNvSpPr/>
      </xdr:nvSpPr>
      <xdr:spPr>
        <a:xfrm>
          <a:off x="14351000" y="104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61051</xdr:rowOff>
    </xdr:from>
    <xdr:ext cx="762000" cy="259045"/>
    <xdr:sp macro="" textlink="">
      <xdr:nvSpPr>
        <xdr:cNvPr id="346" name="テキスト ボックス 345">
          <a:extLst>
            <a:ext uri="{FF2B5EF4-FFF2-40B4-BE49-F238E27FC236}">
              <a16:creationId xmlns:a16="http://schemas.microsoft.com/office/drawing/2014/main" id="{4F98834C-57E1-4795-B3F1-113823B0139C}"/>
            </a:ext>
          </a:extLst>
        </xdr:cNvPr>
        <xdr:cNvSpPr txBox="1"/>
      </xdr:nvSpPr>
      <xdr:spPr>
        <a:xfrm>
          <a:off x="14020800" y="1051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157183</xdr:rowOff>
    </xdr:from>
    <xdr:to>
      <xdr:col>64</xdr:col>
      <xdr:colOff>152400</xdr:colOff>
      <xdr:row>61</xdr:row>
      <xdr:rowOff>87333</xdr:rowOff>
    </xdr:to>
    <xdr:sp macro="" textlink="">
      <xdr:nvSpPr>
        <xdr:cNvPr id="347" name="楕円 346">
          <a:extLst>
            <a:ext uri="{FF2B5EF4-FFF2-40B4-BE49-F238E27FC236}">
              <a16:creationId xmlns:a16="http://schemas.microsoft.com/office/drawing/2014/main" id="{E6764732-5091-4034-8349-EBB89FF1FB08}"/>
            </a:ext>
          </a:extLst>
        </xdr:cNvPr>
        <xdr:cNvSpPr/>
      </xdr:nvSpPr>
      <xdr:spPr>
        <a:xfrm>
          <a:off x="13462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72110</xdr:rowOff>
    </xdr:from>
    <xdr:ext cx="762000" cy="259045"/>
    <xdr:sp macro="" textlink="">
      <xdr:nvSpPr>
        <xdr:cNvPr id="348" name="テキスト ボックス 347">
          <a:extLst>
            <a:ext uri="{FF2B5EF4-FFF2-40B4-BE49-F238E27FC236}">
              <a16:creationId xmlns:a16="http://schemas.microsoft.com/office/drawing/2014/main" id="{3AADC046-BA0A-4034-9095-835730778FA7}"/>
            </a:ext>
          </a:extLst>
        </xdr:cNvPr>
        <xdr:cNvSpPr txBox="1"/>
      </xdr:nvSpPr>
      <xdr:spPr>
        <a:xfrm>
          <a:off x="13131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0E82344-B7BB-416B-BAB2-20E56E1F629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0AD3D89-076B-49CC-91A1-CDBBA3F7890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024BF2B-5A0E-4680-9412-B97F7A2739C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ADC300D-6EAF-4991-ACB5-9057A45FDE0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EEF3EA60-E044-4B38-A36B-2BCB3FD0045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2BA59CA-F465-46DB-AD54-129AD40EB02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2B8BA89-F332-4CCF-9351-7105301DF42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97D3A3C-2F97-47EC-AE57-FAD0F1D07B9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F33C14E-67F7-4CBF-801D-94B61EC65D4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8CE2C0E-72D7-41D1-9D6C-AE4CB860E93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F1644A-F956-44D0-80C4-B812DCBDC6E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71C3B6AF-5880-4A1E-8A5B-41B17482316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71736F9-0560-428C-8841-046A9B17BAE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緊急防災・減災事業債（防災行政無線デジタル化事業）の元金償還開始が要因である。地方債を活用して建設した施設で使用料等を徴収できる場合は、適切な使用料を設定し、徴収した使用料は公債費の償還に充て、比率の悪化を防止する。また、観光施設整備事業や新庁舎・複合施設建設事業など大型事業の実施を予定しているため、過去の大型事業に係る地方債の償還が終了してから実施するなど、比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％（警戒ライン）を越えないように計画的に事業を実施する。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6828021-9B78-4C45-9CF4-89291D16A59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4FE4D45-49DE-4DEF-B059-533D8A4833C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338B3D1-337A-4E93-B86C-0B655B94232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39CE977-9DF9-4D38-9FFC-0B72F7779C5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E7E1F5E0-2D88-405E-A17D-73C03B608AC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ED943B5C-05D9-4D27-9877-C33380A5CDD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C42255D-C94E-44DE-9138-67C257CEA91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6C352AD-BC9F-41E8-88ED-6E7931D142C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7D7DFD35-C30F-44C4-950E-3EBEC56C08C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28B0EA9-6BF3-4BEF-BDED-73683CA16AB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8720AE33-C392-4CB4-B570-626A8923893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360A30E-CE11-4BAA-BA8A-70510487AAC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EBEE60E-4E85-491D-A9AD-746B5603EAB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1BC9061-F4FE-49B5-AFC6-75CEEED2B35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E1243F64-45F3-4D54-957C-758B6D6545FA}"/>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D5397C97-7E9E-4DE6-B5C7-387304C9DD6C}"/>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DE17E0E2-1930-4214-AD9C-A0B4E5EE8B9E}"/>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200FF63C-D759-4398-BB91-2BF8BC8E6406}"/>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2DA08819-75AA-41CA-B5D5-578D95C1F3ED}"/>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26B501FF-B69D-40DF-A2B3-9E5405D75138}"/>
            </a:ext>
          </a:extLst>
        </xdr:cNvPr>
        <xdr:cNvCxnSpPr/>
      </xdr:nvCxnSpPr>
      <xdr:spPr>
        <a:xfrm>
          <a:off x="16179800" y="70815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2132DA7F-6463-4EE6-9B06-4F0A81278F93}"/>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42A0AD29-977A-4181-9A71-C35E9C8DF893}"/>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E8E956B5-2E88-467D-A629-67E6B3533E20}"/>
            </a:ext>
          </a:extLst>
        </xdr:cNvPr>
        <xdr:cNvCxnSpPr/>
      </xdr:nvCxnSpPr>
      <xdr:spPr>
        <a:xfrm>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23E45ADB-11D6-4BEB-8ED7-67F22817134A}"/>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C7121BCA-CE6E-4962-A717-3E4542028BFD}"/>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27940</xdr:rowOff>
    </xdr:to>
    <xdr:cxnSp macro="">
      <xdr:nvCxnSpPr>
        <xdr:cNvPr id="387" name="直線コネクタ 386">
          <a:extLst>
            <a:ext uri="{FF2B5EF4-FFF2-40B4-BE49-F238E27FC236}">
              <a16:creationId xmlns:a16="http://schemas.microsoft.com/office/drawing/2014/main" id="{B1FDFD53-3DAC-4CAB-B562-32EAE4E0D7D7}"/>
            </a:ext>
          </a:extLst>
        </xdr:cNvPr>
        <xdr:cNvCxnSpPr/>
      </xdr:nvCxnSpPr>
      <xdr:spPr>
        <a:xfrm>
          <a:off x="14401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BA81CA1E-E66E-4CA3-B474-8E077F6C2B18}"/>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6C047B94-8752-47B0-B11C-5075EB92CB03}"/>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749831FA-EB3F-48AA-B090-FCC73DB3C491}"/>
            </a:ext>
          </a:extLst>
        </xdr:cNvPr>
        <xdr:cNvCxnSpPr/>
      </xdr:nvCxnSpPr>
      <xdr:spPr>
        <a:xfrm>
          <a:off x="13512800" y="690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52F85633-4E19-4B2B-B369-EC28A993651D}"/>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9B523D6A-1184-4B74-867B-3F0DFB807733}"/>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C7CEC373-1601-4278-AEA1-7282328406DF}"/>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92199B32-E053-46AD-9C61-D732EBDDD6B6}"/>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5AAF95E-22F2-4770-9E55-388306D16C6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7499F9E-32A3-486E-8030-F53368B0343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6F4836B-2036-4807-952B-27E94659C5C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70DA687-40A1-4CCF-B0F0-AC0706C8E10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D74ACCA-8235-41EC-A6BF-82F39CD200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0" name="楕円 399">
          <a:extLst>
            <a:ext uri="{FF2B5EF4-FFF2-40B4-BE49-F238E27FC236}">
              <a16:creationId xmlns:a16="http://schemas.microsoft.com/office/drawing/2014/main" id="{47491213-8FA4-4AF8-A473-7F2786400B41}"/>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1" name="公債費負担の状況該当値テキスト">
          <a:extLst>
            <a:ext uri="{FF2B5EF4-FFF2-40B4-BE49-F238E27FC236}">
              <a16:creationId xmlns:a16="http://schemas.microsoft.com/office/drawing/2014/main" id="{670CFACB-3DB2-4D24-A70B-B4B0FE1BC03D}"/>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C74EAB04-D144-490A-B921-D110A2A5B477}"/>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a:extLst>
            <a:ext uri="{FF2B5EF4-FFF2-40B4-BE49-F238E27FC236}">
              <a16:creationId xmlns:a16="http://schemas.microsoft.com/office/drawing/2014/main" id="{C08D28B5-BFFD-404A-ACAA-08DAAA70CF85}"/>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a:extLst>
            <a:ext uri="{FF2B5EF4-FFF2-40B4-BE49-F238E27FC236}">
              <a16:creationId xmlns:a16="http://schemas.microsoft.com/office/drawing/2014/main" id="{7814F608-6B1E-4B96-A7F8-B93CB840836D}"/>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5" name="テキスト ボックス 404">
          <a:extLst>
            <a:ext uri="{FF2B5EF4-FFF2-40B4-BE49-F238E27FC236}">
              <a16:creationId xmlns:a16="http://schemas.microsoft.com/office/drawing/2014/main" id="{5D3DBB95-AF71-480C-AFA9-A770A3C9769D}"/>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727C1C28-690A-4FE8-94C3-941F4259ED11}"/>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BC9924AD-DA7C-48A1-A10C-26D4F6615027}"/>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a:extLst>
            <a:ext uri="{FF2B5EF4-FFF2-40B4-BE49-F238E27FC236}">
              <a16:creationId xmlns:a16="http://schemas.microsoft.com/office/drawing/2014/main" id="{909EE6B3-9CAF-400A-868C-6477FD6E53E2}"/>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F8CE14D2-3B24-4561-9951-2C8698C25E08}"/>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D2462AF-FA63-4856-A8A9-7ACCF52943F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EFDE5EE-5A4C-4D7F-BBE0-73BCF7F849B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9F777B4-5D94-45AA-B487-1FBC99EF371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C8D1BE3-4AF2-4333-9BEB-82F3915AB4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9801B8C-D55B-44FA-95C7-79AE2F9E234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A765CA5-68A9-46E1-ACB2-5825F6E7E98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2F53A3C-036F-4B73-B4F9-DF62F9D7029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247BB06-E285-4DAA-AA85-B74C5AF333E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79930B6-9551-47C3-9501-17A7BD45EA1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417A88E-2257-4C13-A2A5-2FF15A01772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96288B5-5D8B-467F-B778-776E7A14D9C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931769C-DB35-4E47-AC7B-BA149D96575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05C30E6-F173-4119-9120-70DD18704B6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である。地方債現在高や一部事務組合の発行した地方債償還に係る負担等見込額などの将来負担額は増加したが、地方債で建設した町営住宅等の公共施設からの使用料を地方債の償還額等に充当可能な財源としたことにより、充当可能財源等が増加し、比率は引き続きマイナス値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27328A0-FDF5-41A9-8FD5-7CDE0A6C86D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844EDD9-A7BD-4E23-B823-4E9833D9A31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EFE7D72C-43BD-48D3-902A-1D7D52FADA2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F7E4A0E-1287-4F5B-A116-7C4EB9A3AE5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78AC5399-3CA8-48B4-A9C7-519259410D4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E6865F25-A516-4F4B-A87E-C75C521FF48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D655FC02-B516-4825-B8F2-6A029E2AF5E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BE08C54C-76E1-4D5F-95A3-FAD1EF83443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9D4B2EF9-525E-43BA-8158-067E98BE059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C5C5E25-490C-4830-AF3C-67EA6C62922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AEA278B-E73B-4F67-A2CD-2209A13CFAF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141CDDC-4486-4054-8BC8-88555E7BA5A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DEEB72F4-0F7C-459B-A63E-9FBAC1D6A7F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4C96ABE-985F-40E7-B3E7-565FE987A28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D131817-1D0D-4C82-9BE1-D2B6CD2BFDC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F76300C-94BB-4F17-BD45-9957D8DFD7A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A0E2ABB-1AF4-437C-8766-5031DD16619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7FC990B9-107F-436C-8A2C-D2C47963E682}"/>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C31BC756-32B2-4D4D-9109-F7A4217A496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D73851C5-121A-44DD-B211-7461B3A8DE3D}"/>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7E7C051F-A2B9-4A41-A5FE-E5C563862D1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F0C4F99F-D73B-460B-BE55-154F551CD60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7053574C-4B68-4B1F-8AEF-648EA373052A}"/>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CC29D4A2-757F-4CEB-9DFC-34116DD2479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DDE5BD09-3D90-4D9B-BBA4-4B2964A7822B}"/>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91FF95AB-CED2-445F-9202-B5BBBF50366D}"/>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2F2EBE1-CFF4-4777-8BE9-50A771FB236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D037BCB0-8D84-47D1-9362-003B27AA36BC}"/>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529914C3-C89A-4F77-9E73-BEDBB3E127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13364F25-DC5E-4694-AC59-1C71BE0A801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EFE474F0-55FD-468F-9E5B-DEAD929F1BBF}"/>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D2998C99-8D52-491F-87A9-D4DACA6177BC}"/>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D0B1783-F9C0-4E4C-99AB-6DF66D94650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091593C-3577-4950-9F8A-80AF632CB0C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0A693E3-4A2E-4154-BD48-3A90F52F120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C9C00F2-A15B-40F4-A019-2905D57AF0A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F51DA99-592B-4154-B76F-961F2F94F4A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経常一般財源等（分母）の増加が要因である。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能楽文化振興費、税務総務費（システム導入費）、新庁舎・複合施設施設建設事業費（図書館・公民館分）など、単独事業における業務委託費などが増加した。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278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27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特定財源の充当先変更により、比率が上昇した。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特別会計への繰出金（施設整備費分）の増加した。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55</xdr:row>
      <xdr:rowOff>170434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81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129286</xdr:rowOff>
    </xdr:from>
    <xdr:to>
      <xdr:col>78</xdr:col>
      <xdr:colOff>69850</xdr:colOff>
      <xdr:row>55</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56</xdr:row>
      <xdr:rowOff>3556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49276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78486</xdr:rowOff>
    </xdr:from>
    <xdr:to>
      <xdr:col>74</xdr:col>
      <xdr:colOff>31750</xdr:colOff>
      <xdr:row>56</xdr:row>
      <xdr:rowOff>8636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18813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家計応援事業の実施するにあたり、継ぎ足し単独分が発生したため、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65278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度分の元金償還開始により費用が増加した。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122428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452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78</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昨年度まで、比率の減少要因であった公債費及び経常一般財源等（分母）は増加しているが、それ以上に物件費や扶助費などが増加しているため、比率が上昇した。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153670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381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75</xdr:row>
      <xdr:rowOff>66040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381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75</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24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75</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102870</xdr:rowOff>
    </xdr:from>
    <xdr:to>
      <xdr:col>82</xdr:col>
      <xdr:colOff>158750</xdr:colOff>
      <xdr:row>75</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119397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67412</xdr:rowOff>
    </xdr:from>
    <xdr:to>
      <xdr:col>29</xdr:col>
      <xdr:colOff>127000</xdr:colOff>
      <xdr:row>17</xdr:row>
      <xdr:rowOff>91843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9687"/>
          <a:ext cx="647700" cy="2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91843</xdr:rowOff>
    </xdr:from>
    <xdr:to>
      <xdr:col>26</xdr:col>
      <xdr:colOff>50800</xdr:colOff>
      <xdr:row>17</xdr:row>
      <xdr:rowOff>103003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4118"/>
          <a:ext cx="698500" cy="1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102462</xdr:rowOff>
    </xdr:from>
    <xdr:to>
      <xdr:col>22</xdr:col>
      <xdr:colOff>114300</xdr:colOff>
      <xdr:row>17</xdr:row>
      <xdr:rowOff>103003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64737"/>
          <a:ext cx="6985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102462</xdr:rowOff>
    </xdr:from>
    <xdr:to>
      <xdr:col>18</xdr:col>
      <xdr:colOff>177800</xdr:colOff>
      <xdr:row>17</xdr:row>
      <xdr:rowOff>127916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4737"/>
          <a:ext cx="698500" cy="2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16612</xdr:rowOff>
    </xdr:from>
    <xdr:to>
      <xdr:col>29</xdr:col>
      <xdr:colOff>177800</xdr:colOff>
      <xdr:row>17</xdr:row>
      <xdr:rowOff>118212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7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33139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41043</xdr:rowOff>
    </xdr:from>
    <xdr:to>
      <xdr:col>26</xdr:col>
      <xdr:colOff>101600</xdr:colOff>
      <xdr:row>17</xdr:row>
      <xdr:rowOff>142643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152820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52203</xdr:rowOff>
    </xdr:from>
    <xdr:to>
      <xdr:col>22</xdr:col>
      <xdr:colOff>165100</xdr:colOff>
      <xdr:row>17</xdr:row>
      <xdr:rowOff>153803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163980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51662</xdr:rowOff>
    </xdr:from>
    <xdr:to>
      <xdr:col>19</xdr:col>
      <xdr:colOff>38100</xdr:colOff>
      <xdr:row>17</xdr:row>
      <xdr:rowOff>153262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77116</xdr:rowOff>
    </xdr:from>
    <xdr:to>
      <xdr:col>15</xdr:col>
      <xdr:colOff>101600</xdr:colOff>
      <xdr:row>18</xdr:row>
      <xdr:rowOff>7266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17443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24524</xdr:rowOff>
    </xdr:from>
    <xdr:to>
      <xdr:col>29</xdr:col>
      <xdr:colOff>127000</xdr:colOff>
      <xdr:row>36</xdr:row>
      <xdr:rowOff>135996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77774"/>
          <a:ext cx="647700" cy="11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135996</xdr:rowOff>
    </xdr:from>
    <xdr:to>
      <xdr:col>26</xdr:col>
      <xdr:colOff>50800</xdr:colOff>
      <xdr:row>37</xdr:row>
      <xdr:rowOff>12066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89246"/>
          <a:ext cx="698500" cy="4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12066</xdr:rowOff>
    </xdr:from>
    <xdr:to>
      <xdr:col>22</xdr:col>
      <xdr:colOff>114300</xdr:colOff>
      <xdr:row>37</xdr:row>
      <xdr:rowOff>20249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36766"/>
          <a:ext cx="698500" cy="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20249</xdr:rowOff>
    </xdr:from>
    <xdr:to>
      <xdr:col>18</xdr:col>
      <xdr:colOff>177800</xdr:colOff>
      <xdr:row>37</xdr:row>
      <xdr:rowOff>65084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44949"/>
          <a:ext cx="698500" cy="4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316624</xdr:rowOff>
    </xdr:from>
    <xdr:to>
      <xdr:col>29</xdr:col>
      <xdr:colOff>177800</xdr:colOff>
      <xdr:row>36</xdr:row>
      <xdr:rowOff>75324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161701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85196</xdr:rowOff>
    </xdr:from>
    <xdr:to>
      <xdr:col>26</xdr:col>
      <xdr:colOff>101600</xdr:colOff>
      <xdr:row>37</xdr:row>
      <xdr:rowOff>15346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3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196973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132716</xdr:rowOff>
    </xdr:from>
    <xdr:to>
      <xdr:col>22</xdr:col>
      <xdr:colOff>165100</xdr:colOff>
      <xdr:row>37</xdr:row>
      <xdr:rowOff>62866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244493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140899</xdr:rowOff>
    </xdr:from>
    <xdr:to>
      <xdr:col>19</xdr:col>
      <xdr:colOff>38100</xdr:colOff>
      <xdr:row>37</xdr:row>
      <xdr:rowOff>71049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9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252676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6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14284</xdr:rowOff>
    </xdr:from>
    <xdr:to>
      <xdr:col>15</xdr:col>
      <xdr:colOff>101600</xdr:colOff>
      <xdr:row>37</xdr:row>
      <xdr:rowOff>115884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3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297511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71086</xdr:rowOff>
    </xdr:from>
    <xdr:to>
      <xdr:col>24</xdr:col>
      <xdr:colOff>63500</xdr:colOff>
      <xdr:row>36</xdr:row>
      <xdr:rowOff>83716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3286"/>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83716</xdr:rowOff>
    </xdr:from>
    <xdr:to>
      <xdr:col>19</xdr:col>
      <xdr:colOff>177800</xdr:colOff>
      <xdr:row>36</xdr:row>
      <xdr:rowOff>94950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591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94950</xdr:rowOff>
    </xdr:from>
    <xdr:to>
      <xdr:col>15</xdr:col>
      <xdr:colOff>50800</xdr:colOff>
      <xdr:row>36</xdr:row>
      <xdr:rowOff>116893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67150"/>
          <a:ext cx="8890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116893</xdr:rowOff>
    </xdr:from>
    <xdr:to>
      <xdr:col>10</xdr:col>
      <xdr:colOff>114300</xdr:colOff>
      <xdr:row>36</xdr:row>
      <xdr:rowOff>134753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9093"/>
          <a:ext cx="889000" cy="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20286</xdr:rowOff>
    </xdr:from>
    <xdr:to>
      <xdr:col>24</xdr:col>
      <xdr:colOff>114300</xdr:colOff>
      <xdr:row>36</xdr:row>
      <xdr:rowOff>121886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43163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32916</xdr:rowOff>
    </xdr:from>
    <xdr:to>
      <xdr:col>20</xdr:col>
      <xdr:colOff>38100</xdr:colOff>
      <xdr:row>36</xdr:row>
      <xdr:rowOff>134516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151043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44150</xdr:rowOff>
    </xdr:from>
    <xdr:to>
      <xdr:col>15</xdr:col>
      <xdr:colOff>101600</xdr:colOff>
      <xdr:row>36</xdr:row>
      <xdr:rowOff>145750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162277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66093</xdr:rowOff>
    </xdr:from>
    <xdr:to>
      <xdr:col>10</xdr:col>
      <xdr:colOff>165100</xdr:colOff>
      <xdr:row>36</xdr:row>
      <xdr:rowOff>167693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83953</xdr:rowOff>
    </xdr:from>
    <xdr:to>
      <xdr:col>6</xdr:col>
      <xdr:colOff>38100</xdr:colOff>
      <xdr:row>37</xdr:row>
      <xdr:rowOff>14103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30630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135268</xdr:rowOff>
    </xdr:from>
    <xdr:to>
      <xdr:col>24</xdr:col>
      <xdr:colOff>63500</xdr:colOff>
      <xdr:row>58</xdr:row>
      <xdr:rowOff>43102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7918"/>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43102</xdr:rowOff>
    </xdr:from>
    <xdr:to>
      <xdr:col>19</xdr:col>
      <xdr:colOff>177800</xdr:colOff>
      <xdr:row>58</xdr:row>
      <xdr:rowOff>45738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202"/>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42927</xdr:rowOff>
    </xdr:from>
    <xdr:to>
      <xdr:col>15</xdr:col>
      <xdr:colOff>50800</xdr:colOff>
      <xdr:row>58</xdr:row>
      <xdr:rowOff>45738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7027"/>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42927</xdr:rowOff>
    </xdr:from>
    <xdr:to>
      <xdr:col>10</xdr:col>
      <xdr:colOff>114300</xdr:colOff>
      <xdr:row>58</xdr:row>
      <xdr:rowOff>48745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7027"/>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84468</xdr:rowOff>
    </xdr:from>
    <xdr:to>
      <xdr:col>24</xdr:col>
      <xdr:colOff>114300</xdr:colOff>
      <xdr:row>58</xdr:row>
      <xdr:rowOff>14618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62895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163752</xdr:rowOff>
    </xdr:from>
    <xdr:to>
      <xdr:col>20</xdr:col>
      <xdr:colOff>38100</xdr:colOff>
      <xdr:row>58</xdr:row>
      <xdr:rowOff>93902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85029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166388</xdr:rowOff>
    </xdr:from>
    <xdr:to>
      <xdr:col>15</xdr:col>
      <xdr:colOff>101600</xdr:colOff>
      <xdr:row>58</xdr:row>
      <xdr:rowOff>96538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87665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163577</xdr:rowOff>
    </xdr:from>
    <xdr:to>
      <xdr:col>10</xdr:col>
      <xdr:colOff>165100</xdr:colOff>
      <xdr:row>58</xdr:row>
      <xdr:rowOff>93727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169395</xdr:rowOff>
    </xdr:from>
    <xdr:to>
      <xdr:col>6</xdr:col>
      <xdr:colOff>38100</xdr:colOff>
      <xdr:row>58</xdr:row>
      <xdr:rowOff>99545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90672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52057</xdr:rowOff>
    </xdr:from>
    <xdr:to>
      <xdr:col>24</xdr:col>
      <xdr:colOff>63500</xdr:colOff>
      <xdr:row>74</xdr:row>
      <xdr:rowOff>65901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39357"/>
          <a:ext cx="8382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52057</xdr:rowOff>
    </xdr:from>
    <xdr:to>
      <xdr:col>19</xdr:col>
      <xdr:colOff>177800</xdr:colOff>
      <xdr:row>75</xdr:row>
      <xdr:rowOff>152273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39357"/>
          <a:ext cx="889000" cy="2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152273</xdr:rowOff>
    </xdr:from>
    <xdr:to>
      <xdr:col>15</xdr:col>
      <xdr:colOff>50800</xdr:colOff>
      <xdr:row>77</xdr:row>
      <xdr:rowOff>101891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11023"/>
          <a:ext cx="889000" cy="2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67856</xdr:rowOff>
    </xdr:from>
    <xdr:to>
      <xdr:col>10</xdr:col>
      <xdr:colOff>114300</xdr:colOff>
      <xdr:row>77</xdr:row>
      <xdr:rowOff>101891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69506"/>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15101</xdr:rowOff>
    </xdr:from>
    <xdr:to>
      <xdr:col>24</xdr:col>
      <xdr:colOff>114300</xdr:colOff>
      <xdr:row>74</xdr:row>
      <xdr:rowOff>116701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37978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1257</xdr:rowOff>
    </xdr:from>
    <xdr:to>
      <xdr:col>20</xdr:col>
      <xdr:colOff>38100</xdr:colOff>
      <xdr:row>74</xdr:row>
      <xdr:rowOff>102857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119384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101473</xdr:rowOff>
    </xdr:from>
    <xdr:to>
      <xdr:col>15</xdr:col>
      <xdr:colOff>101600</xdr:colOff>
      <xdr:row>76</xdr:row>
      <xdr:rowOff>31623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48150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51091</xdr:rowOff>
    </xdr:from>
    <xdr:to>
      <xdr:col>10</xdr:col>
      <xdr:colOff>165100</xdr:colOff>
      <xdr:row>77</xdr:row>
      <xdr:rowOff>152691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169218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17056</xdr:rowOff>
    </xdr:from>
    <xdr:to>
      <xdr:col>6</xdr:col>
      <xdr:colOff>38100</xdr:colOff>
      <xdr:row>77</xdr:row>
      <xdr:rowOff>118656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135183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54302</xdr:rowOff>
    </xdr:from>
    <xdr:to>
      <xdr:col>24</xdr:col>
      <xdr:colOff>63500</xdr:colOff>
      <xdr:row>96</xdr:row>
      <xdr:rowOff>154287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13502"/>
          <a:ext cx="838200" cy="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54302</xdr:rowOff>
    </xdr:from>
    <xdr:to>
      <xdr:col>19</xdr:col>
      <xdr:colOff>177800</xdr:colOff>
      <xdr:row>97</xdr:row>
      <xdr:rowOff>69214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13502"/>
          <a:ext cx="889000" cy="1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69214</xdr:rowOff>
    </xdr:from>
    <xdr:to>
      <xdr:col>15</xdr:col>
      <xdr:colOff>50800</xdr:colOff>
      <xdr:row>97</xdr:row>
      <xdr:rowOff>98813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9864"/>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98813</xdr:rowOff>
    </xdr:from>
    <xdr:to>
      <xdr:col>10</xdr:col>
      <xdr:colOff>114300</xdr:colOff>
      <xdr:row>97</xdr:row>
      <xdr:rowOff>109220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9463"/>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103487</xdr:rowOff>
    </xdr:from>
    <xdr:to>
      <xdr:col>24</xdr:col>
      <xdr:colOff>114300</xdr:colOff>
      <xdr:row>97</xdr:row>
      <xdr:rowOff>33637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81914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3502</xdr:rowOff>
    </xdr:from>
    <xdr:to>
      <xdr:col>20</xdr:col>
      <xdr:colOff>38100</xdr:colOff>
      <xdr:row>96</xdr:row>
      <xdr:rowOff>105102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96229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18414</xdr:rowOff>
    </xdr:from>
    <xdr:to>
      <xdr:col>15</xdr:col>
      <xdr:colOff>101600</xdr:colOff>
      <xdr:row>97</xdr:row>
      <xdr:rowOff>120014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111141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48013</xdr:rowOff>
    </xdr:from>
    <xdr:to>
      <xdr:col>10</xdr:col>
      <xdr:colOff>165100</xdr:colOff>
      <xdr:row>97</xdr:row>
      <xdr:rowOff>149613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140740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58420</xdr:rowOff>
    </xdr:from>
    <xdr:to>
      <xdr:col>6</xdr:col>
      <xdr:colOff>38100</xdr:colOff>
      <xdr:row>97</xdr:row>
      <xdr:rowOff>160020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151147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158579</xdr:rowOff>
    </xdr:from>
    <xdr:to>
      <xdr:col>55</xdr:col>
      <xdr:colOff>0</xdr:colOff>
      <xdr:row>37</xdr:row>
      <xdr:rowOff>167514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02229"/>
          <a:ext cx="8382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100310</xdr:rowOff>
    </xdr:from>
    <xdr:to>
      <xdr:col>50</xdr:col>
      <xdr:colOff>114300</xdr:colOff>
      <xdr:row>37</xdr:row>
      <xdr:rowOff>158579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3960"/>
          <a:ext cx="889000" cy="5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100310</xdr:rowOff>
    </xdr:from>
    <xdr:to>
      <xdr:col>45</xdr:col>
      <xdr:colOff>177800</xdr:colOff>
      <xdr:row>38</xdr:row>
      <xdr:rowOff>63758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3960"/>
          <a:ext cx="889000" cy="1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7948</xdr:rowOff>
    </xdr:from>
    <xdr:to>
      <xdr:col>41</xdr:col>
      <xdr:colOff>50800</xdr:colOff>
      <xdr:row>38</xdr:row>
      <xdr:rowOff>63758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23048"/>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116714</xdr:rowOff>
    </xdr:from>
    <xdr:to>
      <xdr:col>55</xdr:col>
      <xdr:colOff>50800</xdr:colOff>
      <xdr:row>38</xdr:row>
      <xdr:rowOff>46864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139591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107779</xdr:rowOff>
    </xdr:from>
    <xdr:to>
      <xdr:col>50</xdr:col>
      <xdr:colOff>165100</xdr:colOff>
      <xdr:row>38</xdr:row>
      <xdr:rowOff>37929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54456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2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49510</xdr:rowOff>
    </xdr:from>
    <xdr:to>
      <xdr:col>46</xdr:col>
      <xdr:colOff>38100</xdr:colOff>
      <xdr:row>37</xdr:row>
      <xdr:rowOff>151110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167637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12958</xdr:rowOff>
    </xdr:from>
    <xdr:to>
      <xdr:col>41</xdr:col>
      <xdr:colOff>101600</xdr:colOff>
      <xdr:row>38</xdr:row>
      <xdr:rowOff>114558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131085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0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128598</xdr:rowOff>
    </xdr:from>
    <xdr:to>
      <xdr:col>36</xdr:col>
      <xdr:colOff>165100</xdr:colOff>
      <xdr:row>38</xdr:row>
      <xdr:rowOff>58748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75275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143945</xdr:rowOff>
    </xdr:from>
    <xdr:to>
      <xdr:col>55</xdr:col>
      <xdr:colOff>0</xdr:colOff>
      <xdr:row>58</xdr:row>
      <xdr:rowOff>46545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73695"/>
          <a:ext cx="838200" cy="4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80911</xdr:rowOff>
    </xdr:from>
    <xdr:to>
      <xdr:col>50</xdr:col>
      <xdr:colOff>114300</xdr:colOff>
      <xdr:row>58</xdr:row>
      <xdr:rowOff>46545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53561"/>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80911</xdr:rowOff>
    </xdr:from>
    <xdr:to>
      <xdr:col>45</xdr:col>
      <xdr:colOff>177800</xdr:colOff>
      <xdr:row>57</xdr:row>
      <xdr:rowOff>140599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53561"/>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140599</xdr:rowOff>
    </xdr:from>
    <xdr:to>
      <xdr:col>41</xdr:col>
      <xdr:colOff>50800</xdr:colOff>
      <xdr:row>57</xdr:row>
      <xdr:rowOff>159689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13249"/>
          <a:ext cx="889000" cy="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93145</xdr:rowOff>
    </xdr:from>
    <xdr:to>
      <xdr:col>55</xdr:col>
      <xdr:colOff>50800</xdr:colOff>
      <xdr:row>56</xdr:row>
      <xdr:rowOff>23295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116022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167195</xdr:rowOff>
    </xdr:from>
    <xdr:to>
      <xdr:col>50</xdr:col>
      <xdr:colOff>165100</xdr:colOff>
      <xdr:row>58</xdr:row>
      <xdr:rowOff>97345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88472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30111</xdr:rowOff>
    </xdr:from>
    <xdr:to>
      <xdr:col>46</xdr:col>
      <xdr:colOff>38100</xdr:colOff>
      <xdr:row>57</xdr:row>
      <xdr:rowOff>131711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148238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5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89799</xdr:rowOff>
    </xdr:from>
    <xdr:to>
      <xdr:col>41</xdr:col>
      <xdr:colOff>101600</xdr:colOff>
      <xdr:row>58</xdr:row>
      <xdr:rowOff>19949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36476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108889</xdr:rowOff>
    </xdr:from>
    <xdr:to>
      <xdr:col>36</xdr:col>
      <xdr:colOff>165100</xdr:colOff>
      <xdr:row>58</xdr:row>
      <xdr:rowOff>39039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55566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5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4074</xdr:rowOff>
    </xdr:from>
    <xdr:to>
      <xdr:col>55</xdr:col>
      <xdr:colOff>0</xdr:colOff>
      <xdr:row>78</xdr:row>
      <xdr:rowOff>121124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034274"/>
          <a:ext cx="838200" cy="4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85048</xdr:rowOff>
    </xdr:from>
    <xdr:to>
      <xdr:col>50</xdr:col>
      <xdr:colOff>114300</xdr:colOff>
      <xdr:row>78</xdr:row>
      <xdr:rowOff>121124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58148"/>
          <a:ext cx="889000" cy="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85048</xdr:rowOff>
    </xdr:from>
    <xdr:to>
      <xdr:col>45</xdr:col>
      <xdr:colOff>177800</xdr:colOff>
      <xdr:row>78</xdr:row>
      <xdr:rowOff>166680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58148"/>
          <a:ext cx="889000" cy="8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160852</xdr:rowOff>
    </xdr:from>
    <xdr:to>
      <xdr:col>41</xdr:col>
      <xdr:colOff>50800</xdr:colOff>
      <xdr:row>78</xdr:row>
      <xdr:rowOff>166680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33952"/>
          <a:ext cx="8890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124724</xdr:rowOff>
    </xdr:from>
    <xdr:to>
      <xdr:col>55</xdr:col>
      <xdr:colOff>50800</xdr:colOff>
      <xdr:row>76</xdr:row>
      <xdr:rowOff>54874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147601</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70324</xdr:rowOff>
    </xdr:from>
    <xdr:to>
      <xdr:col>50</xdr:col>
      <xdr:colOff>165100</xdr:colOff>
      <xdr:row>79</xdr:row>
      <xdr:rowOff>474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163051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34248</xdr:rowOff>
    </xdr:from>
    <xdr:to>
      <xdr:col>46</xdr:col>
      <xdr:colOff>38100</xdr:colOff>
      <xdr:row>78</xdr:row>
      <xdr:rowOff>135848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152375</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31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115880</xdr:rowOff>
    </xdr:from>
    <xdr:to>
      <xdr:col>41</xdr:col>
      <xdr:colOff>101600</xdr:colOff>
      <xdr:row>79</xdr:row>
      <xdr:rowOff>46030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37157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110052</xdr:rowOff>
    </xdr:from>
    <xdr:to>
      <xdr:col>36</xdr:col>
      <xdr:colOff>165100</xdr:colOff>
      <xdr:row>79</xdr:row>
      <xdr:rowOff>40202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31329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34998</xdr:rowOff>
    </xdr:from>
    <xdr:to>
      <xdr:col>55</xdr:col>
      <xdr:colOff>0</xdr:colOff>
      <xdr:row>96</xdr:row>
      <xdr:rowOff>139430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94198"/>
          <a:ext cx="8382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123740</xdr:rowOff>
    </xdr:from>
    <xdr:to>
      <xdr:col>50</xdr:col>
      <xdr:colOff>114300</xdr:colOff>
      <xdr:row>96</xdr:row>
      <xdr:rowOff>139430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40040"/>
          <a:ext cx="889000" cy="3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38433</xdr:rowOff>
    </xdr:from>
    <xdr:to>
      <xdr:col>45</xdr:col>
      <xdr:colOff>177800</xdr:colOff>
      <xdr:row>94</xdr:row>
      <xdr:rowOff>123740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54733"/>
          <a:ext cx="889000" cy="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165831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38433</xdr:rowOff>
    </xdr:from>
    <xdr:to>
      <xdr:col>41</xdr:col>
      <xdr:colOff>50800</xdr:colOff>
      <xdr:row>95</xdr:row>
      <xdr:rowOff>35356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54733"/>
          <a:ext cx="889000" cy="1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155648</xdr:rowOff>
    </xdr:from>
    <xdr:to>
      <xdr:col>55</xdr:col>
      <xdr:colOff>50800</xdr:colOff>
      <xdr:row>96</xdr:row>
      <xdr:rowOff>85798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7075</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88630</xdr:rowOff>
    </xdr:from>
    <xdr:to>
      <xdr:col>50</xdr:col>
      <xdr:colOff>165100</xdr:colOff>
      <xdr:row>97</xdr:row>
      <xdr:rowOff>18780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9907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64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72940</xdr:rowOff>
    </xdr:from>
    <xdr:to>
      <xdr:col>46</xdr:col>
      <xdr:colOff>38100</xdr:colOff>
      <xdr:row>95</xdr:row>
      <xdr:rowOff>3090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19617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96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159083</xdr:rowOff>
    </xdr:from>
    <xdr:to>
      <xdr:col>41</xdr:col>
      <xdr:colOff>101600</xdr:colOff>
      <xdr:row>94</xdr:row>
      <xdr:rowOff>89233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105760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8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156006</xdr:rowOff>
    </xdr:from>
    <xdr:to>
      <xdr:col>36</xdr:col>
      <xdr:colOff>165100</xdr:colOff>
      <xdr:row>95</xdr:row>
      <xdr:rowOff>86156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102683</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0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31165</xdr:rowOff>
    </xdr:from>
    <xdr:to>
      <xdr:col>85</xdr:col>
      <xdr:colOff>127000</xdr:colOff>
      <xdr:row>39</xdr:row>
      <xdr:rowOff>41627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17715"/>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41627</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8177"/>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35633</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218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6106</xdr:rowOff>
    </xdr:from>
    <xdr:to>
      <xdr:col>71</xdr:col>
      <xdr:colOff>177800</xdr:colOff>
      <xdr:row>39</xdr:row>
      <xdr:rowOff>35633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92656"/>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151815</xdr:rowOff>
    </xdr:from>
    <xdr:to>
      <xdr:col>85</xdr:col>
      <xdr:colOff>177800</xdr:colOff>
      <xdr:row>39</xdr:row>
      <xdr:rowOff>81965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66742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162277</xdr:rowOff>
    </xdr:from>
    <xdr:to>
      <xdr:col>81</xdr:col>
      <xdr:colOff>101600</xdr:colOff>
      <xdr:row>39</xdr:row>
      <xdr:rowOff>92427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83554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7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156283</xdr:rowOff>
    </xdr:from>
    <xdr:to>
      <xdr:col>72</xdr:col>
      <xdr:colOff>38100</xdr:colOff>
      <xdr:row>39</xdr:row>
      <xdr:rowOff>86433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77560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126756</xdr:rowOff>
    </xdr:from>
    <xdr:to>
      <xdr:col>67</xdr:col>
      <xdr:colOff>101600</xdr:colOff>
      <xdr:row>39</xdr:row>
      <xdr:rowOff>56906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48033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7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14553</xdr:rowOff>
    </xdr:from>
    <xdr:to>
      <xdr:col>85</xdr:col>
      <xdr:colOff>127000</xdr:colOff>
      <xdr:row>76</xdr:row>
      <xdr:rowOff>69762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44753"/>
          <a:ext cx="8382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69762</xdr:rowOff>
    </xdr:from>
    <xdr:to>
      <xdr:col>81</xdr:col>
      <xdr:colOff>50800</xdr:colOff>
      <xdr:row>76</xdr:row>
      <xdr:rowOff>104719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99962"/>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104719</xdr:rowOff>
    </xdr:from>
    <xdr:to>
      <xdr:col>76</xdr:col>
      <xdr:colOff>114300</xdr:colOff>
      <xdr:row>76</xdr:row>
      <xdr:rowOff>125760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34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125760</xdr:rowOff>
    </xdr:from>
    <xdr:to>
      <xdr:col>71</xdr:col>
      <xdr:colOff>177800</xdr:colOff>
      <xdr:row>76</xdr:row>
      <xdr:rowOff>144080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55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135203</xdr:rowOff>
    </xdr:from>
    <xdr:to>
      <xdr:col>85</xdr:col>
      <xdr:colOff>177800</xdr:colOff>
      <xdr:row>76</xdr:row>
      <xdr:rowOff>65353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158080</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4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18962</xdr:rowOff>
    </xdr:from>
    <xdr:to>
      <xdr:col>81</xdr:col>
      <xdr:colOff>101600</xdr:colOff>
      <xdr:row>76</xdr:row>
      <xdr:rowOff>120562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137089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82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53919</xdr:rowOff>
    </xdr:from>
    <xdr:to>
      <xdr:col>76</xdr:col>
      <xdr:colOff>165100</xdr:colOff>
      <xdr:row>76</xdr:row>
      <xdr:rowOff>155519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597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85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74960</xdr:rowOff>
    </xdr:from>
    <xdr:to>
      <xdr:col>72</xdr:col>
      <xdr:colOff>38100</xdr:colOff>
      <xdr:row>77</xdr:row>
      <xdr:rowOff>5110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21637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8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93280</xdr:rowOff>
    </xdr:from>
    <xdr:to>
      <xdr:col>67</xdr:col>
      <xdr:colOff>101600</xdr:colOff>
      <xdr:row>77</xdr:row>
      <xdr:rowOff>23430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39957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1836</xdr:rowOff>
    </xdr:from>
    <xdr:to>
      <xdr:col>85</xdr:col>
      <xdr:colOff>127000</xdr:colOff>
      <xdr:row>98</xdr:row>
      <xdr:rowOff>2814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3936"/>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2814</xdr:rowOff>
    </xdr:from>
    <xdr:to>
      <xdr:col>81</xdr:col>
      <xdr:colOff>50800</xdr:colOff>
      <xdr:row>98</xdr:row>
      <xdr:rowOff>10302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04914"/>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10302</xdr:rowOff>
    </xdr:from>
    <xdr:to>
      <xdr:col>76</xdr:col>
      <xdr:colOff>114300</xdr:colOff>
      <xdr:row>98</xdr:row>
      <xdr:rowOff>100746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12402"/>
          <a:ext cx="889000" cy="9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144244</xdr:rowOff>
    </xdr:from>
    <xdr:to>
      <xdr:col>71</xdr:col>
      <xdr:colOff>177800</xdr:colOff>
      <xdr:row>98</xdr:row>
      <xdr:rowOff>100746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4894"/>
          <a:ext cx="889000" cy="1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122486</xdr:rowOff>
    </xdr:from>
    <xdr:to>
      <xdr:col>85</xdr:col>
      <xdr:colOff>177800</xdr:colOff>
      <xdr:row>98</xdr:row>
      <xdr:rowOff>52636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100913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123464</xdr:rowOff>
    </xdr:from>
    <xdr:to>
      <xdr:col>81</xdr:col>
      <xdr:colOff>101600</xdr:colOff>
      <xdr:row>98</xdr:row>
      <xdr:rowOff>53614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44741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130952</xdr:rowOff>
    </xdr:from>
    <xdr:to>
      <xdr:col>76</xdr:col>
      <xdr:colOff>165100</xdr:colOff>
      <xdr:row>98</xdr:row>
      <xdr:rowOff>61102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52229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49946</xdr:rowOff>
    </xdr:from>
    <xdr:to>
      <xdr:col>72</xdr:col>
      <xdr:colOff>38100</xdr:colOff>
      <xdr:row>98</xdr:row>
      <xdr:rowOff>151546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142673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93444</xdr:rowOff>
    </xdr:from>
    <xdr:to>
      <xdr:col>67</xdr:col>
      <xdr:colOff>101600</xdr:colOff>
      <xdr:row>98</xdr:row>
      <xdr:rowOff>23594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161290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7639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110490</xdr:rowOff>
    </xdr:from>
    <xdr:to>
      <xdr:col>116</xdr:col>
      <xdr:colOff>114300</xdr:colOff>
      <xdr:row>39</xdr:row>
      <xdr:rowOff>40640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113480</xdr:rowOff>
    </xdr:from>
    <xdr:to>
      <xdr:col>116</xdr:col>
      <xdr:colOff>63500</xdr:colOff>
      <xdr:row>58</xdr:row>
      <xdr:rowOff>119560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57580"/>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113480</xdr:rowOff>
    </xdr:from>
    <xdr:to>
      <xdr:col>111</xdr:col>
      <xdr:colOff>177800</xdr:colOff>
      <xdr:row>58</xdr:row>
      <xdr:rowOff>114119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7580"/>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88150</xdr:rowOff>
    </xdr:from>
    <xdr:to>
      <xdr:col>107</xdr:col>
      <xdr:colOff>50800</xdr:colOff>
      <xdr:row>58</xdr:row>
      <xdr:rowOff>114119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3225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88150</xdr:rowOff>
    </xdr:from>
    <xdr:to>
      <xdr:col>102</xdr:col>
      <xdr:colOff>114300</xdr:colOff>
      <xdr:row>58</xdr:row>
      <xdr:rowOff>89431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3225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68760</xdr:rowOff>
    </xdr:from>
    <xdr:to>
      <xdr:col>116</xdr:col>
      <xdr:colOff>114300</xdr:colOff>
      <xdr:row>58</xdr:row>
      <xdr:rowOff>170360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155137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62680</xdr:rowOff>
    </xdr:from>
    <xdr:to>
      <xdr:col>112</xdr:col>
      <xdr:colOff>38100</xdr:colOff>
      <xdr:row>58</xdr:row>
      <xdr:rowOff>164280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155407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63319</xdr:rowOff>
    </xdr:from>
    <xdr:to>
      <xdr:col>107</xdr:col>
      <xdr:colOff>101600</xdr:colOff>
      <xdr:row>58</xdr:row>
      <xdr:rowOff>164919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156046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37350</xdr:rowOff>
    </xdr:from>
    <xdr:to>
      <xdr:col>102</xdr:col>
      <xdr:colOff>165100</xdr:colOff>
      <xdr:row>58</xdr:row>
      <xdr:rowOff>138950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130077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38631</xdr:rowOff>
    </xdr:from>
    <xdr:to>
      <xdr:col>98</xdr:col>
      <xdr:colOff>38100</xdr:colOff>
      <xdr:row>58</xdr:row>
      <xdr:rowOff>140231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131358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7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3856</xdr:rowOff>
    </xdr:from>
    <xdr:to>
      <xdr:col>116</xdr:col>
      <xdr:colOff>63500</xdr:colOff>
      <xdr:row>74</xdr:row>
      <xdr:rowOff>115295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91156"/>
          <a:ext cx="838200" cy="1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115295</xdr:rowOff>
    </xdr:from>
    <xdr:to>
      <xdr:col>111</xdr:col>
      <xdr:colOff>177800</xdr:colOff>
      <xdr:row>75</xdr:row>
      <xdr:rowOff>27329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02595"/>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27329</xdr:rowOff>
    </xdr:from>
    <xdr:to>
      <xdr:col>107</xdr:col>
      <xdr:colOff>50800</xdr:colOff>
      <xdr:row>75</xdr:row>
      <xdr:rowOff>54478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8607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36094</xdr:rowOff>
    </xdr:from>
    <xdr:to>
      <xdr:col>102</xdr:col>
      <xdr:colOff>114300</xdr:colOff>
      <xdr:row>75</xdr:row>
      <xdr:rowOff>54478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9484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124506</xdr:rowOff>
    </xdr:from>
    <xdr:to>
      <xdr:col>116</xdr:col>
      <xdr:colOff>114300</xdr:colOff>
      <xdr:row>74</xdr:row>
      <xdr:rowOff>54656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147383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9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64495</xdr:rowOff>
    </xdr:from>
    <xdr:to>
      <xdr:col>112</xdr:col>
      <xdr:colOff>38100</xdr:colOff>
      <xdr:row>74</xdr:row>
      <xdr:rowOff>166095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11172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5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147979</xdr:rowOff>
    </xdr:from>
    <xdr:to>
      <xdr:col>107</xdr:col>
      <xdr:colOff>101600</xdr:colOff>
      <xdr:row>75</xdr:row>
      <xdr:rowOff>78129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94656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6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3678</xdr:rowOff>
    </xdr:from>
    <xdr:to>
      <xdr:col>102</xdr:col>
      <xdr:colOff>165100</xdr:colOff>
      <xdr:row>75</xdr:row>
      <xdr:rowOff>105278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121805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6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156744</xdr:rowOff>
    </xdr:from>
    <xdr:to>
      <xdr:col>98</xdr:col>
      <xdr:colOff>38100</xdr:colOff>
      <xdr:row>75</xdr:row>
      <xdr:rowOff>86894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103421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6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物件費の増は、能楽文化振興費、税務総務費（システム導入費）、新庁舎・複合施設施設建設事業費（図書館・公民館分）の業務委託費などの増によるものである。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除雪経費の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の減は、前年度に住民税非課税世帯等臨時特別給付金事業補助金、子育て世帯生活支援特別給付金を交付したためである。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、情報通信基盤整備事業、商工事業応援金事業、マイナンバーカード取得促進事業の終了によるものである。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の増はツリーピクニックアドベンチャー拡張整備事業費の増、道のオアシス・フォーシーズンテラス整備事業費の増によるものである。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増は、公共土木施設災害復旧事業の実施によるものである。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緊急防災・減災事業債（防災行政無線デジタル化事業）の元金償還開始によるものである。投資及び出資金の増は、福井県並行在来線準備株式会社への出資によるものである。貸付金の減は、福井県労働者信用基金協会預託金の減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の増は、簡易水道施設整備および下水道施設整備の事業量の増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う特別会計への繰出しの増によるものである。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38487</xdr:rowOff>
    </xdr:from>
    <xdr:to>
      <xdr:col>24</xdr:col>
      <xdr:colOff>63500</xdr:colOff>
      <xdr:row>36</xdr:row>
      <xdr:rowOff>38745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10687"/>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38487</xdr:rowOff>
    </xdr:from>
    <xdr:to>
      <xdr:col>19</xdr:col>
      <xdr:colOff>177800</xdr:colOff>
      <xdr:row>36</xdr:row>
      <xdr:rowOff>47031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10687"/>
          <a:ext cx="8890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44488</xdr:rowOff>
    </xdr:from>
    <xdr:to>
      <xdr:col>15</xdr:col>
      <xdr:colOff>50800</xdr:colOff>
      <xdr:row>36</xdr:row>
      <xdr:rowOff>47031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16688"/>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44488</xdr:rowOff>
    </xdr:from>
    <xdr:to>
      <xdr:col>10</xdr:col>
      <xdr:colOff>114300</xdr:colOff>
      <xdr:row>36</xdr:row>
      <xdr:rowOff>70320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1668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159395</xdr:rowOff>
    </xdr:from>
    <xdr:to>
      <xdr:col>24</xdr:col>
      <xdr:colOff>114300</xdr:colOff>
      <xdr:row>36</xdr:row>
      <xdr:rowOff>89545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10822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1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159137</xdr:rowOff>
    </xdr:from>
    <xdr:to>
      <xdr:col>20</xdr:col>
      <xdr:colOff>38100</xdr:colOff>
      <xdr:row>36</xdr:row>
      <xdr:rowOff>89287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105814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167681</xdr:rowOff>
    </xdr:from>
    <xdr:to>
      <xdr:col>15</xdr:col>
      <xdr:colOff>101600</xdr:colOff>
      <xdr:row>36</xdr:row>
      <xdr:rowOff>97831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114358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165138</xdr:rowOff>
    </xdr:from>
    <xdr:to>
      <xdr:col>10</xdr:col>
      <xdr:colOff>165100</xdr:colOff>
      <xdr:row>36</xdr:row>
      <xdr:rowOff>95288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111815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19520</xdr:rowOff>
    </xdr:from>
    <xdr:to>
      <xdr:col>6</xdr:col>
      <xdr:colOff>38100</xdr:colOff>
      <xdr:row>36</xdr:row>
      <xdr:rowOff>121120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137647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135287</xdr:rowOff>
    </xdr:from>
    <xdr:to>
      <xdr:col>24</xdr:col>
      <xdr:colOff>63500</xdr:colOff>
      <xdr:row>57</xdr:row>
      <xdr:rowOff>145730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07937"/>
          <a:ext cx="8382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96531</xdr:rowOff>
    </xdr:from>
    <xdr:to>
      <xdr:col>19</xdr:col>
      <xdr:colOff>177800</xdr:colOff>
      <xdr:row>57</xdr:row>
      <xdr:rowOff>145730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97731"/>
          <a:ext cx="889000" cy="2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96531</xdr:rowOff>
    </xdr:from>
    <xdr:to>
      <xdr:col>15</xdr:col>
      <xdr:colOff>50800</xdr:colOff>
      <xdr:row>58</xdr:row>
      <xdr:rowOff>42493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97731"/>
          <a:ext cx="889000" cy="2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153777</xdr:rowOff>
    </xdr:from>
    <xdr:to>
      <xdr:col>10</xdr:col>
      <xdr:colOff>114300</xdr:colOff>
      <xdr:row>58</xdr:row>
      <xdr:rowOff>42493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26427"/>
          <a:ext cx="889000" cy="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84487</xdr:rowOff>
    </xdr:from>
    <xdr:to>
      <xdr:col>24</xdr:col>
      <xdr:colOff>114300</xdr:colOff>
      <xdr:row>58</xdr:row>
      <xdr:rowOff>14637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62914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94930</xdr:rowOff>
    </xdr:from>
    <xdr:to>
      <xdr:col>20</xdr:col>
      <xdr:colOff>38100</xdr:colOff>
      <xdr:row>58</xdr:row>
      <xdr:rowOff>25080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45731</xdr:rowOff>
    </xdr:from>
    <xdr:to>
      <xdr:col>15</xdr:col>
      <xdr:colOff>101600</xdr:colOff>
      <xdr:row>56</xdr:row>
      <xdr:rowOff>147331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163858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163143</xdr:rowOff>
    </xdr:from>
    <xdr:to>
      <xdr:col>10</xdr:col>
      <xdr:colOff>165100</xdr:colOff>
      <xdr:row>58</xdr:row>
      <xdr:rowOff>93293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84420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102977</xdr:rowOff>
    </xdr:from>
    <xdr:to>
      <xdr:col>6</xdr:col>
      <xdr:colOff>38100</xdr:colOff>
      <xdr:row>58</xdr:row>
      <xdr:rowOff>33127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24254</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6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9485</xdr:rowOff>
    </xdr:from>
    <xdr:to>
      <xdr:col>24</xdr:col>
      <xdr:colOff>63500</xdr:colOff>
      <xdr:row>76</xdr:row>
      <xdr:rowOff>58209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39685"/>
          <a:ext cx="8382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9485</xdr:rowOff>
    </xdr:from>
    <xdr:to>
      <xdr:col>19</xdr:col>
      <xdr:colOff>177800</xdr:colOff>
      <xdr:row>76</xdr:row>
      <xdr:rowOff>110389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9685"/>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110389</xdr:rowOff>
    </xdr:from>
    <xdr:to>
      <xdr:col>15</xdr:col>
      <xdr:colOff>50800</xdr:colOff>
      <xdr:row>77</xdr:row>
      <xdr:rowOff>38444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0589"/>
          <a:ext cx="8890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34530</xdr:rowOff>
    </xdr:from>
    <xdr:to>
      <xdr:col>10</xdr:col>
      <xdr:colOff>114300</xdr:colOff>
      <xdr:row>77</xdr:row>
      <xdr:rowOff>38444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36180"/>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7409</xdr:rowOff>
    </xdr:from>
    <xdr:to>
      <xdr:col>24</xdr:col>
      <xdr:colOff>114300</xdr:colOff>
      <xdr:row>76</xdr:row>
      <xdr:rowOff>109009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157286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1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130135</xdr:rowOff>
    </xdr:from>
    <xdr:to>
      <xdr:col>20</xdr:col>
      <xdr:colOff>38100</xdr:colOff>
      <xdr:row>76</xdr:row>
      <xdr:rowOff>60285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51412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8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59589</xdr:rowOff>
    </xdr:from>
    <xdr:to>
      <xdr:col>15</xdr:col>
      <xdr:colOff>101600</xdr:colOff>
      <xdr:row>76</xdr:row>
      <xdr:rowOff>161189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152316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159094</xdr:rowOff>
    </xdr:from>
    <xdr:to>
      <xdr:col>10</xdr:col>
      <xdr:colOff>165100</xdr:colOff>
      <xdr:row>77</xdr:row>
      <xdr:rowOff>89244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80371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155180</xdr:rowOff>
    </xdr:from>
    <xdr:to>
      <xdr:col>6</xdr:col>
      <xdr:colOff>38100</xdr:colOff>
      <xdr:row>77</xdr:row>
      <xdr:rowOff>85330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76457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7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114892</xdr:rowOff>
    </xdr:from>
    <xdr:to>
      <xdr:col>24</xdr:col>
      <xdr:colOff>63500</xdr:colOff>
      <xdr:row>96</xdr:row>
      <xdr:rowOff>126194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74092"/>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126194</xdr:rowOff>
    </xdr:from>
    <xdr:to>
      <xdr:col>19</xdr:col>
      <xdr:colOff>177800</xdr:colOff>
      <xdr:row>97</xdr:row>
      <xdr:rowOff>37640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5394"/>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37640</xdr:rowOff>
    </xdr:from>
    <xdr:to>
      <xdr:col>15</xdr:col>
      <xdr:colOff>50800</xdr:colOff>
      <xdr:row>97</xdr:row>
      <xdr:rowOff>71157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290"/>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71157</xdr:rowOff>
    </xdr:from>
    <xdr:to>
      <xdr:col>10</xdr:col>
      <xdr:colOff>114300</xdr:colOff>
      <xdr:row>97</xdr:row>
      <xdr:rowOff>101268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01807"/>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64092</xdr:rowOff>
    </xdr:from>
    <xdr:to>
      <xdr:col>24</xdr:col>
      <xdr:colOff>114300</xdr:colOff>
      <xdr:row>96</xdr:row>
      <xdr:rowOff>165692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42519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75394</xdr:rowOff>
    </xdr:from>
    <xdr:to>
      <xdr:col>20</xdr:col>
      <xdr:colOff>38100</xdr:colOff>
      <xdr:row>97</xdr:row>
      <xdr:rowOff>5544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168121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158290</xdr:rowOff>
    </xdr:from>
    <xdr:to>
      <xdr:col>15</xdr:col>
      <xdr:colOff>101600</xdr:colOff>
      <xdr:row>97</xdr:row>
      <xdr:rowOff>88440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79567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20357</xdr:rowOff>
    </xdr:from>
    <xdr:to>
      <xdr:col>10</xdr:col>
      <xdr:colOff>165100</xdr:colOff>
      <xdr:row>97</xdr:row>
      <xdr:rowOff>121957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113084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50468</xdr:rowOff>
    </xdr:from>
    <xdr:to>
      <xdr:col>6</xdr:col>
      <xdr:colOff>38100</xdr:colOff>
      <xdr:row>97</xdr:row>
      <xdr:rowOff>152068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143195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128498</xdr:rowOff>
    </xdr:from>
    <xdr:to>
      <xdr:col>55</xdr:col>
      <xdr:colOff>0</xdr:colOff>
      <xdr:row>38</xdr:row>
      <xdr:rowOff>148768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3598"/>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128498</xdr:rowOff>
    </xdr:from>
    <xdr:to>
      <xdr:col>50</xdr:col>
      <xdr:colOff>114300</xdr:colOff>
      <xdr:row>38</xdr:row>
      <xdr:rowOff>130632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359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24960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44069</xdr:rowOff>
    </xdr:from>
    <xdr:to>
      <xdr:col>45</xdr:col>
      <xdr:colOff>177800</xdr:colOff>
      <xdr:row>38</xdr:row>
      <xdr:rowOff>130632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9169"/>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44069</xdr:rowOff>
    </xdr:from>
    <xdr:to>
      <xdr:col>41</xdr:col>
      <xdr:colOff>50800</xdr:colOff>
      <xdr:row>38</xdr:row>
      <xdr:rowOff>48337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916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97968</xdr:rowOff>
    </xdr:from>
    <xdr:to>
      <xdr:col>55</xdr:col>
      <xdr:colOff>50800</xdr:colOff>
      <xdr:row>39</xdr:row>
      <xdr:rowOff>28118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77698</xdr:rowOff>
    </xdr:from>
    <xdr:to>
      <xdr:col>50</xdr:col>
      <xdr:colOff>165100</xdr:colOff>
      <xdr:row>39</xdr:row>
      <xdr:rowOff>7848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24376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79832</xdr:rowOff>
    </xdr:from>
    <xdr:to>
      <xdr:col>46</xdr:col>
      <xdr:colOff>38100</xdr:colOff>
      <xdr:row>39</xdr:row>
      <xdr:rowOff>9982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1109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164719</xdr:rowOff>
    </xdr:from>
    <xdr:to>
      <xdr:col>41</xdr:col>
      <xdr:colOff>101600</xdr:colOff>
      <xdr:row>38</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111396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168987</xdr:rowOff>
    </xdr:from>
    <xdr:to>
      <xdr:col>36</xdr:col>
      <xdr:colOff>165100</xdr:colOff>
      <xdr:row>38</xdr:row>
      <xdr:rowOff>99137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115663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48964</xdr:rowOff>
    </xdr:from>
    <xdr:to>
      <xdr:col>55</xdr:col>
      <xdr:colOff>0</xdr:colOff>
      <xdr:row>57</xdr:row>
      <xdr:rowOff>99754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1614"/>
          <a:ext cx="838200" cy="5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94218</xdr:rowOff>
    </xdr:from>
    <xdr:to>
      <xdr:col>50</xdr:col>
      <xdr:colOff>114300</xdr:colOff>
      <xdr:row>57</xdr:row>
      <xdr:rowOff>99754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66868"/>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94218</xdr:rowOff>
    </xdr:from>
    <xdr:to>
      <xdr:col>45</xdr:col>
      <xdr:colOff>177800</xdr:colOff>
      <xdr:row>58</xdr:row>
      <xdr:rowOff>6555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6868"/>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6555</xdr:rowOff>
    </xdr:from>
    <xdr:to>
      <xdr:col>41</xdr:col>
      <xdr:colOff>50800</xdr:colOff>
      <xdr:row>58</xdr:row>
      <xdr:rowOff>21903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0655"/>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169614</xdr:rowOff>
    </xdr:from>
    <xdr:to>
      <xdr:col>55</xdr:col>
      <xdr:colOff>50800</xdr:colOff>
      <xdr:row>57</xdr:row>
      <xdr:rowOff>99764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21041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48954</xdr:rowOff>
    </xdr:from>
    <xdr:to>
      <xdr:col>50</xdr:col>
      <xdr:colOff>165100</xdr:colOff>
      <xdr:row>57</xdr:row>
      <xdr:rowOff>150554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167081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9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43418</xdr:rowOff>
    </xdr:from>
    <xdr:to>
      <xdr:col>46</xdr:col>
      <xdr:colOff>38100</xdr:colOff>
      <xdr:row>57</xdr:row>
      <xdr:rowOff>145018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161545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127205</xdr:rowOff>
    </xdr:from>
    <xdr:to>
      <xdr:col>41</xdr:col>
      <xdr:colOff>101600</xdr:colOff>
      <xdr:row>58</xdr:row>
      <xdr:rowOff>57355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73882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142553</xdr:rowOff>
    </xdr:from>
    <xdr:to>
      <xdr:col>36</xdr:col>
      <xdr:colOff>165100</xdr:colOff>
      <xdr:row>58</xdr:row>
      <xdr:rowOff>72703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89230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99893</xdr:rowOff>
    </xdr:from>
    <xdr:to>
      <xdr:col>55</xdr:col>
      <xdr:colOff>0</xdr:colOff>
      <xdr:row>77</xdr:row>
      <xdr:rowOff>75571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101393"/>
          <a:ext cx="838200" cy="117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75571</xdr:rowOff>
    </xdr:from>
    <xdr:to>
      <xdr:col>50</xdr:col>
      <xdr:colOff>114300</xdr:colOff>
      <xdr:row>77</xdr:row>
      <xdr:rowOff>121272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7221"/>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34525</xdr:rowOff>
    </xdr:from>
    <xdr:to>
      <xdr:col>45</xdr:col>
      <xdr:colOff>177800</xdr:colOff>
      <xdr:row>77</xdr:row>
      <xdr:rowOff>121272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93275"/>
          <a:ext cx="889000" cy="4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34525</xdr:rowOff>
    </xdr:from>
    <xdr:to>
      <xdr:col>41</xdr:col>
      <xdr:colOff>50800</xdr:colOff>
      <xdr:row>77</xdr:row>
      <xdr:rowOff>86565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93275"/>
          <a:ext cx="889000" cy="3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49093</xdr:rowOff>
    </xdr:from>
    <xdr:to>
      <xdr:col>55</xdr:col>
      <xdr:colOff>50800</xdr:colOff>
      <xdr:row>70</xdr:row>
      <xdr:rowOff>150693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0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2120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0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24771</xdr:rowOff>
    </xdr:from>
    <xdr:to>
      <xdr:col>50</xdr:col>
      <xdr:colOff>165100</xdr:colOff>
      <xdr:row>77</xdr:row>
      <xdr:rowOff>126371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142898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70472</xdr:rowOff>
    </xdr:from>
    <xdr:to>
      <xdr:col>46</xdr:col>
      <xdr:colOff>38100</xdr:colOff>
      <xdr:row>78</xdr:row>
      <xdr:rowOff>622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155175</xdr:rowOff>
    </xdr:from>
    <xdr:to>
      <xdr:col>41</xdr:col>
      <xdr:colOff>101600</xdr:colOff>
      <xdr:row>75</xdr:row>
      <xdr:rowOff>85325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101852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1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35765</xdr:rowOff>
    </xdr:from>
    <xdr:to>
      <xdr:col>36</xdr:col>
      <xdr:colOff>165100</xdr:colOff>
      <xdr:row>77</xdr:row>
      <xdr:rowOff>137365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153892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147943</xdr:rowOff>
    </xdr:from>
    <xdr:to>
      <xdr:col>55</xdr:col>
      <xdr:colOff>0</xdr:colOff>
      <xdr:row>97</xdr:row>
      <xdr:rowOff>150814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78593"/>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147943</xdr:rowOff>
    </xdr:from>
    <xdr:to>
      <xdr:col>50</xdr:col>
      <xdr:colOff>114300</xdr:colOff>
      <xdr:row>98</xdr:row>
      <xdr:rowOff>27105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78593"/>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27105</xdr:rowOff>
    </xdr:from>
    <xdr:to>
      <xdr:col>45</xdr:col>
      <xdr:colOff>177800</xdr:colOff>
      <xdr:row>98</xdr:row>
      <xdr:rowOff>41492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29205"/>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107500</xdr:rowOff>
    </xdr:from>
    <xdr:to>
      <xdr:col>41</xdr:col>
      <xdr:colOff>50800</xdr:colOff>
      <xdr:row>98</xdr:row>
      <xdr:rowOff>41492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38150"/>
          <a:ext cx="889000" cy="10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100014</xdr:rowOff>
    </xdr:from>
    <xdr:to>
      <xdr:col>55</xdr:col>
      <xdr:colOff>50800</xdr:colOff>
      <xdr:row>98</xdr:row>
      <xdr:rowOff>30164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122891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97143</xdr:rowOff>
    </xdr:from>
    <xdr:to>
      <xdr:col>50</xdr:col>
      <xdr:colOff>165100</xdr:colOff>
      <xdr:row>98</xdr:row>
      <xdr:rowOff>27293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43820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147755</xdr:rowOff>
    </xdr:from>
    <xdr:to>
      <xdr:col>46</xdr:col>
      <xdr:colOff>38100</xdr:colOff>
      <xdr:row>98</xdr:row>
      <xdr:rowOff>77905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94432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55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162142</xdr:rowOff>
    </xdr:from>
    <xdr:to>
      <xdr:col>41</xdr:col>
      <xdr:colOff>101600</xdr:colOff>
      <xdr:row>98</xdr:row>
      <xdr:rowOff>92292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108819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56700</xdr:rowOff>
    </xdr:from>
    <xdr:to>
      <xdr:col>36</xdr:col>
      <xdr:colOff>165100</xdr:colOff>
      <xdr:row>97</xdr:row>
      <xdr:rowOff>158300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3377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46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53194</xdr:rowOff>
    </xdr:from>
    <xdr:to>
      <xdr:col>85</xdr:col>
      <xdr:colOff>127000</xdr:colOff>
      <xdr:row>38</xdr:row>
      <xdr:rowOff>74260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8294"/>
          <a:ext cx="838200" cy="2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74229</xdr:rowOff>
    </xdr:from>
    <xdr:to>
      <xdr:col>81</xdr:col>
      <xdr:colOff>50800</xdr:colOff>
      <xdr:row>38</xdr:row>
      <xdr:rowOff>74260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932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74229</xdr:rowOff>
    </xdr:from>
    <xdr:to>
      <xdr:col>76</xdr:col>
      <xdr:colOff>114300</xdr:colOff>
      <xdr:row>38</xdr:row>
      <xdr:rowOff>74706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932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74706</xdr:rowOff>
    </xdr:from>
    <xdr:to>
      <xdr:col>71</xdr:col>
      <xdr:colOff>177800</xdr:colOff>
      <xdr:row>38</xdr:row>
      <xdr:rowOff>87206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9806"/>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2394</xdr:rowOff>
    </xdr:from>
    <xdr:to>
      <xdr:col>85</xdr:col>
      <xdr:colOff>177800</xdr:colOff>
      <xdr:row>38</xdr:row>
      <xdr:rowOff>103994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88771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23460</xdr:rowOff>
    </xdr:from>
    <xdr:to>
      <xdr:col>81</xdr:col>
      <xdr:colOff>101600</xdr:colOff>
      <xdr:row>38</xdr:row>
      <xdr:rowOff>125060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23429</xdr:rowOff>
    </xdr:from>
    <xdr:to>
      <xdr:col>76</xdr:col>
      <xdr:colOff>165100</xdr:colOff>
      <xdr:row>38</xdr:row>
      <xdr:rowOff>125029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116156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23906</xdr:rowOff>
    </xdr:from>
    <xdr:to>
      <xdr:col>72</xdr:col>
      <xdr:colOff>38100</xdr:colOff>
      <xdr:row>38</xdr:row>
      <xdr:rowOff>125506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36406</xdr:rowOff>
    </xdr:from>
    <xdr:to>
      <xdr:col>67</xdr:col>
      <xdr:colOff>101600</xdr:colOff>
      <xdr:row>38</xdr:row>
      <xdr:rowOff>138006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129133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137734</xdr:rowOff>
    </xdr:from>
    <xdr:to>
      <xdr:col>85</xdr:col>
      <xdr:colOff>127000</xdr:colOff>
      <xdr:row>56</xdr:row>
      <xdr:rowOff>144142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96034"/>
          <a:ext cx="838200" cy="3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144142</xdr:rowOff>
    </xdr:from>
    <xdr:to>
      <xdr:col>81</xdr:col>
      <xdr:colOff>50800</xdr:colOff>
      <xdr:row>56</xdr:row>
      <xdr:rowOff>154871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45342"/>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154871</xdr:rowOff>
    </xdr:from>
    <xdr:to>
      <xdr:col>76</xdr:col>
      <xdr:colOff>114300</xdr:colOff>
      <xdr:row>56</xdr:row>
      <xdr:rowOff>157843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60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63077</xdr:rowOff>
    </xdr:from>
    <xdr:to>
      <xdr:col>71</xdr:col>
      <xdr:colOff>177800</xdr:colOff>
      <xdr:row>56</xdr:row>
      <xdr:rowOff>157843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92827"/>
          <a:ext cx="889000" cy="26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86934</xdr:rowOff>
    </xdr:from>
    <xdr:to>
      <xdr:col>85</xdr:col>
      <xdr:colOff>177800</xdr:colOff>
      <xdr:row>55</xdr:row>
      <xdr:rowOff>17084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109811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93342</xdr:rowOff>
    </xdr:from>
    <xdr:to>
      <xdr:col>81</xdr:col>
      <xdr:colOff>101600</xdr:colOff>
      <xdr:row>57</xdr:row>
      <xdr:rowOff>23492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14619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7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104071</xdr:rowOff>
    </xdr:from>
    <xdr:to>
      <xdr:col>76</xdr:col>
      <xdr:colOff>165100</xdr:colOff>
      <xdr:row>57</xdr:row>
      <xdr:rowOff>34221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25348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9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107043</xdr:rowOff>
    </xdr:from>
    <xdr:to>
      <xdr:col>72</xdr:col>
      <xdr:colOff>38100</xdr:colOff>
      <xdr:row>57</xdr:row>
      <xdr:rowOff>37193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28320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8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12277</xdr:rowOff>
    </xdr:from>
    <xdr:to>
      <xdr:col>67</xdr:col>
      <xdr:colOff>101600</xdr:colOff>
      <xdr:row>55</xdr:row>
      <xdr:rowOff>113877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4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130404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21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31164</xdr:rowOff>
    </xdr:from>
    <xdr:to>
      <xdr:col>85</xdr:col>
      <xdr:colOff>127000</xdr:colOff>
      <xdr:row>79</xdr:row>
      <xdr:rowOff>41627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5714"/>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41627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6177"/>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35633</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018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6107</xdr:rowOff>
    </xdr:from>
    <xdr:to>
      <xdr:col>71</xdr:col>
      <xdr:colOff>177800</xdr:colOff>
      <xdr:row>79</xdr:row>
      <xdr:rowOff>35633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0657"/>
          <a:ext cx="8890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151814</xdr:rowOff>
    </xdr:from>
    <xdr:to>
      <xdr:col>85</xdr:col>
      <xdr:colOff>177800</xdr:colOff>
      <xdr:row>79</xdr:row>
      <xdr:rowOff>81964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66741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162277</xdr:rowOff>
    </xdr:from>
    <xdr:to>
      <xdr:col>81</xdr:col>
      <xdr:colOff>101600</xdr:colOff>
      <xdr:row>79</xdr:row>
      <xdr:rowOff>92427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83554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156283</xdr:rowOff>
    </xdr:from>
    <xdr:to>
      <xdr:col>72</xdr:col>
      <xdr:colOff>38100</xdr:colOff>
      <xdr:row>79</xdr:row>
      <xdr:rowOff>86433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77560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126757</xdr:rowOff>
    </xdr:from>
    <xdr:to>
      <xdr:col>67</xdr:col>
      <xdr:colOff>101600</xdr:colOff>
      <xdr:row>79</xdr:row>
      <xdr:rowOff>56907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48034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5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14553</xdr:rowOff>
    </xdr:from>
    <xdr:to>
      <xdr:col>85</xdr:col>
      <xdr:colOff>127000</xdr:colOff>
      <xdr:row>96</xdr:row>
      <xdr:rowOff>69762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73753"/>
          <a:ext cx="8382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69762</xdr:rowOff>
    </xdr:from>
    <xdr:to>
      <xdr:col>81</xdr:col>
      <xdr:colOff>50800</xdr:colOff>
      <xdr:row>96</xdr:row>
      <xdr:rowOff>104719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28962"/>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104719</xdr:rowOff>
    </xdr:from>
    <xdr:to>
      <xdr:col>76</xdr:col>
      <xdr:colOff>114300</xdr:colOff>
      <xdr:row>96</xdr:row>
      <xdr:rowOff>125760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63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125760</xdr:rowOff>
    </xdr:from>
    <xdr:to>
      <xdr:col>71</xdr:col>
      <xdr:colOff>177800</xdr:colOff>
      <xdr:row>96</xdr:row>
      <xdr:rowOff>144080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84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135203</xdr:rowOff>
    </xdr:from>
    <xdr:to>
      <xdr:col>85</xdr:col>
      <xdr:colOff>177800</xdr:colOff>
      <xdr:row>96</xdr:row>
      <xdr:rowOff>65353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158080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18962</xdr:rowOff>
    </xdr:from>
    <xdr:to>
      <xdr:col>81</xdr:col>
      <xdr:colOff>101600</xdr:colOff>
      <xdr:row>96</xdr:row>
      <xdr:rowOff>120562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137089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5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53919</xdr:rowOff>
    </xdr:from>
    <xdr:to>
      <xdr:col>76</xdr:col>
      <xdr:colOff>165100</xdr:colOff>
      <xdr:row>96</xdr:row>
      <xdr:rowOff>155519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8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74960</xdr:rowOff>
    </xdr:from>
    <xdr:to>
      <xdr:col>72</xdr:col>
      <xdr:colOff>38100</xdr:colOff>
      <xdr:row>97</xdr:row>
      <xdr:rowOff>5110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21637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93280</xdr:rowOff>
    </xdr:from>
    <xdr:to>
      <xdr:col>67</xdr:col>
      <xdr:colOff>101600</xdr:colOff>
      <xdr:row>97</xdr:row>
      <xdr:rowOff>23430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39957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2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の増は、家計応援事業や公共交通車両購入事業の実施によるものである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の減は、前年度に住民税非課税世帯等臨時特別給付金事業補助金、子育て世帯生活支援特別給付金を交付したためである。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の増は、水道施設整備費が増となっている簡易水道特別会計への繰出金の増によるものである。労働費の減は、福井県労働者信用基金協会預託金の減によるものである。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の増は、林業振興費（森林環境譲与税活用事業費）の増、農地等高度利用促進事業費の増、国庫林道事業費の増によるものである。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の増は、ツリーピクニックアドベンチャー拡張整備事業費の増、道のオアシス・フォーシーズンテラス整備事業費の増によるものである。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町道中部線道路改良工事の事業終了や除雪経費の減によるものである。教育費の増は、教育文化施設整備基金への臨時積立、訴訟和解金の支払い、新庁舎・複合施設施設建設事業費（図書館・公民館分）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増は、公共土木施設災害復旧事業の実施によるものである。公債費の増は、令和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年度緊急防災・減災事業債（防災行政無線デジタル化事業）の元金償還開始によるものである。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実質収支額は、昨年度に比べ微減となり、財政調整基金は、取り崩しは行わず微増となったため、どちらの比率もおおむね横ばいで推移している。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黒字であり、昨年度と比較し全体の黒字額はおおむね横ばいで推移している。しかし、普通交付税や特別交付税の増などによる一時的なものであると考えられる。今後は、人口減による税収や普通交付税の減、老朽化した公共施設の維持更新も増えていき、黒字額は徐々に減少していくと見込まれるため、歳入に見合った歳出規模の維持と税収などの一般財源確保のため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防災行政無線デジタル化に伴い発行した地方債の元金償還が始まったことにより、元利償還金等が昨年度と比較し増加した。実質公債費比率は昨年度と比較し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ポイント上昇している。今後も上昇傾向が続くと見込まれるため、計画的な地方債の活用が必要となる。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の起債事業が繰越しとなっていたため、地方債の発行が増となり、それに伴い将来負担額および基準財政需要算入見込額が増加したが、地方債で建設した町営住宅等の公共施設からの使用料を地方債の償還額等に充当可能な特定財源としたことにより、充当可能特定歳入が増加し、将来負担比率の分子はマイナスとなっている。今後、新庁舎・図書館建設事業や大規模な観光施設整備事業が想定されるため、基金の取崩しにあたっては、財政の健全性への影響を注視しながら事業の適正規模化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百万円増加した。減債基金等への継続的な積立と教育文化施設整備基金への臨時積立が要因である。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基金は将来の財政安定化に欠かせないものであるため、適正な規模を維持することとし、その上で地方創生に必要な取り組みに充当することが必要と考える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庁舎建設基金は、老朽化が著しい現在の役場庁舎の建て替えを実施するもの。観光施設整備基金は、観光施設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を実施するもの。教育文化施設整備基金は図書館等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を含む複合施設の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再整備を実施するもの。福祉基金は福祉行政に活用するもの。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300" b="0" i="0" u="none" strike="noStrike" kern="0" cap="none" spc="0" normalizeH="0" baseline="0" noProof="0">
              <a:ln>
                <a:noFill/>
              </a:ln>
              <a:solidFill>
                <a:srgbClr val="333333"/>
              </a:solidFill>
              <a:effectLst/>
              <a:uLnTx/>
              <a:uFillTx/>
              <a:latin typeface="ＭＳ ゴシック" panose="020B0609070205080204" pitchFamily="49" charset="-128"/>
              <a:ea typeface="ＭＳ ゴシック" panose="020B0609070205080204" pitchFamily="49" charset="-128"/>
              <a:cs typeface="+mn-cs"/>
            </a:rPr>
            <a:t>森林の整備及びその促進に必要な経費の財源に充当する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主に教育文化施設整備基金に臨時積立を行ったことによる。なお、全体としては増加となっているが、庁舎建設基金及び教育文化施設整備基金から庁舎・複合施設整備に必要な財源を取り崩している。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新規事業は財政の健全性を維持できる範囲での実施を目指すとともに、基金の取り崩しについても補助金などの特定財源を活用するなど、過度な取り崩しとならないよう留意する。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百万円増加した。取り崩しはなく、町条例で定められた額の積立を実施した。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百万円増加した。過疎債（ソフト分）の償還に充てるため、定期的に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また、観光施設整備で発行した辺地債の償還額が確定したため、償還財源を観光施設整備基金から減災基金に移し替えた。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過疎債（ソフト分）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財源の積立は継続する。また、観光施設整備や庁舎・複合施設整備で発行した起債の償還額が確定した時点で、償還財源を特定目的基金から減災基金に移し替え、特定目的基金と償還財源の見える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F029EC-CD5A-4609-B2E8-2E0EAF65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76462E-0083-48D3-9FA6-D4AD65C53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60DCC8-A721-4BB5-AF49-79C9323E9CDC}"/>
            </a:ext>
          </a:extLst>
        </xdr:cNvPr>
        <xdr:cNvSpPr/>
      </xdr:nvSpPr>
      <xdr:spPr>
        <a:xfrm>
          <a:off x="13060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8BD4B2-AC59-45B5-B7FE-08B3F5AC4348}"/>
            </a:ext>
          </a:extLst>
        </xdr:cNvPr>
        <xdr:cNvSpPr/>
      </xdr:nvSpPr>
      <xdr:spPr>
        <a:xfrm>
          <a:off x="14584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33DE430-F794-4AD2-A460-A6566E136B47}"/>
            </a:ext>
          </a:extLst>
        </xdr:cNvPr>
        <xdr:cNvSpPr/>
      </xdr:nvSpPr>
      <xdr:spPr>
        <a:xfrm>
          <a:off x="16108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4ADC549-8B5A-42BE-BC30-341944E30F88}"/>
            </a:ext>
          </a:extLst>
        </xdr:cNvPr>
        <xdr:cNvSpPr/>
      </xdr:nvSpPr>
      <xdr:spPr>
        <a:xfrm>
          <a:off x="17632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FA409F2-B2B4-4A8F-AE8C-C72F9E29BBCD}"/>
            </a:ext>
          </a:extLst>
        </xdr:cNvPr>
        <xdr:cNvSpPr/>
      </xdr:nvSpPr>
      <xdr:spPr>
        <a:xfrm>
          <a:off x="19156680" y="957072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12E1CDB-24C2-4D56-A611-156E9DDC4BF2}"/>
            </a:ext>
          </a:extLst>
        </xdr:cNvPr>
        <xdr:cNvSpPr/>
      </xdr:nvSpPr>
      <xdr:spPr>
        <a:xfrm>
          <a:off x="13060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4ADAB1C-F0C4-4FF5-9B28-24D6DDAE77B5}"/>
            </a:ext>
          </a:extLst>
        </xdr:cNvPr>
        <xdr:cNvSpPr/>
      </xdr:nvSpPr>
      <xdr:spPr>
        <a:xfrm>
          <a:off x="14584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5DF93C2-02E9-4831-A442-3DAEB8D07F52}"/>
            </a:ext>
          </a:extLst>
        </xdr:cNvPr>
        <xdr:cNvSpPr/>
      </xdr:nvSpPr>
      <xdr:spPr>
        <a:xfrm>
          <a:off x="16108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C2A13A5-F0A7-489A-A7CD-754311D3653F}"/>
            </a:ext>
          </a:extLst>
        </xdr:cNvPr>
        <xdr:cNvSpPr/>
      </xdr:nvSpPr>
      <xdr:spPr>
        <a:xfrm>
          <a:off x="17632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5A28228-B909-4354-8241-814DF32E465A}"/>
            </a:ext>
          </a:extLst>
        </xdr:cNvPr>
        <xdr:cNvSpPr/>
      </xdr:nvSpPr>
      <xdr:spPr>
        <a:xfrm>
          <a:off x="19156680" y="13472160"/>
          <a:ext cx="1524000" cy="3505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E84EEFC-0390-4578-B8FE-E10D2B9420E2}"/>
            </a:ext>
          </a:extLst>
        </xdr:cNvPr>
        <xdr:cNvSpPr/>
      </xdr:nvSpPr>
      <xdr:spPr>
        <a:xfrm>
          <a:off x="353695" y="65405"/>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9EAB4B3-3277-45D2-94A5-71561AD200B9}"/>
            </a:ext>
          </a:extLst>
        </xdr:cNvPr>
        <xdr:cNvSpPr/>
      </xdr:nvSpPr>
      <xdr:spPr>
        <a:xfrm>
          <a:off x="17030700" y="190500"/>
          <a:ext cx="393636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F8DE5B4-5BB8-4F13-B893-4FBC310DB609}"/>
            </a:ext>
          </a:extLst>
        </xdr:cNvPr>
        <xdr:cNvSpPr/>
      </xdr:nvSpPr>
      <xdr:spPr>
        <a:xfrm>
          <a:off x="17058005" y="217805"/>
          <a:ext cx="3886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1196218-EC05-4F4A-9E43-67F3D3DBF3D5}"/>
            </a:ext>
          </a:extLst>
        </xdr:cNvPr>
        <xdr:cNvSpPr/>
      </xdr:nvSpPr>
      <xdr:spPr>
        <a:xfrm>
          <a:off x="17087215" y="239395"/>
          <a:ext cx="382524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6361585-CF24-4781-ABEF-2881DACDA619}"/>
            </a:ext>
          </a:extLst>
        </xdr:cNvPr>
        <xdr:cNvSpPr/>
      </xdr:nvSpPr>
      <xdr:spPr>
        <a:xfrm>
          <a:off x="14238605" y="190500"/>
          <a:ext cx="26625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6126440-9D62-49E5-8116-C253058AEC55}"/>
            </a:ext>
          </a:extLst>
        </xdr:cNvPr>
        <xdr:cNvSpPr/>
      </xdr:nvSpPr>
      <xdr:spPr>
        <a:xfrm>
          <a:off x="14267815" y="217805"/>
          <a:ext cx="26104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CFDDBE-A62A-4E11-86C0-9B9455617063}"/>
            </a:ext>
          </a:extLst>
        </xdr:cNvPr>
        <xdr:cNvSpPr/>
      </xdr:nvSpPr>
      <xdr:spPr>
        <a:xfrm>
          <a:off x="14287500" y="239395"/>
          <a:ext cx="25647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7CBDAEF-6433-43B4-A2E0-6661862E2FDD}"/>
            </a:ext>
          </a:extLst>
        </xdr:cNvPr>
        <xdr:cNvSpPr/>
      </xdr:nvSpPr>
      <xdr:spPr>
        <a:xfrm>
          <a:off x="484505" y="894715"/>
          <a:ext cx="10096500" cy="18103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CC3F8F8-D246-40E9-910E-CF34BC6956AF}"/>
            </a:ext>
          </a:extLst>
        </xdr:cNvPr>
        <xdr:cNvSpPr/>
      </xdr:nvSpPr>
      <xdr:spPr>
        <a:xfrm>
          <a:off x="609600" y="926465"/>
          <a:ext cx="1398905"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D72902C-CB5A-4950-87EA-44FCCF768C73}"/>
            </a:ext>
          </a:extLst>
        </xdr:cNvPr>
        <xdr:cNvSpPr/>
      </xdr:nvSpPr>
      <xdr:spPr>
        <a:xfrm>
          <a:off x="1943100" y="926465"/>
          <a:ext cx="13335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D869F2A-6518-4A51-85D5-BAC48C4DE4BD}"/>
            </a:ext>
          </a:extLst>
        </xdr:cNvPr>
        <xdr:cNvSpPr/>
      </xdr:nvSpPr>
      <xdr:spPr>
        <a:xfrm>
          <a:off x="3276600" y="926465"/>
          <a:ext cx="1524000" cy="17449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DB2BE8A-FEBA-4DB6-A8C7-D3095DF20DB0}"/>
            </a:ext>
          </a:extLst>
        </xdr:cNvPr>
        <xdr:cNvSpPr/>
      </xdr:nvSpPr>
      <xdr:spPr>
        <a:xfrm>
          <a:off x="4800600" y="941705"/>
          <a:ext cx="203771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B023440-54FC-40A0-A43D-E553F6DD2EC8}"/>
            </a:ext>
          </a:extLst>
        </xdr:cNvPr>
        <xdr:cNvSpPr/>
      </xdr:nvSpPr>
      <xdr:spPr>
        <a:xfrm>
          <a:off x="6838315" y="941705"/>
          <a:ext cx="126619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C5B48D6-679E-40E7-A158-03A70C27781C}"/>
            </a:ext>
          </a:extLst>
        </xdr:cNvPr>
        <xdr:cNvSpPr/>
      </xdr:nvSpPr>
      <xdr:spPr>
        <a:xfrm>
          <a:off x="8171815" y="952500"/>
          <a:ext cx="629285" cy="964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65DBA66-D858-462D-8A39-2344200C166F}"/>
            </a:ext>
          </a:extLst>
        </xdr:cNvPr>
        <xdr:cNvSpPr/>
      </xdr:nvSpPr>
      <xdr:spPr>
        <a:xfrm>
          <a:off x="4800600" y="1729740"/>
          <a:ext cx="203771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ED9C1E1-3B37-44D9-B21C-AA3659C47862}"/>
            </a:ext>
          </a:extLst>
        </xdr:cNvPr>
        <xdr:cNvSpPr/>
      </xdr:nvSpPr>
      <xdr:spPr>
        <a:xfrm>
          <a:off x="6896100" y="1729740"/>
          <a:ext cx="368490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2B27F44-4B75-4D52-BBCD-03ECFB857C3E}"/>
            </a:ext>
          </a:extLst>
        </xdr:cNvPr>
        <xdr:cNvSpPr/>
      </xdr:nvSpPr>
      <xdr:spPr>
        <a:xfrm>
          <a:off x="11076305" y="894715"/>
          <a:ext cx="1524000" cy="12890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1E11105-E972-4E23-AB54-258938CCCF9E}"/>
            </a:ext>
          </a:extLst>
        </xdr:cNvPr>
        <xdr:cNvSpPr/>
      </xdr:nvSpPr>
      <xdr:spPr>
        <a:xfrm>
          <a:off x="11338560" y="952500"/>
          <a:ext cx="13335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799C64B-D65D-4464-99FF-3E44B83F2B4B}"/>
            </a:ext>
          </a:extLst>
        </xdr:cNvPr>
        <xdr:cNvSpPr/>
      </xdr:nvSpPr>
      <xdr:spPr>
        <a:xfrm>
          <a:off x="11338560" y="1226820"/>
          <a:ext cx="1333500" cy="530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0304752-A68B-44AC-B103-36C2DAC9DFF6}"/>
            </a:ext>
          </a:extLst>
        </xdr:cNvPr>
        <xdr:cNvSpPr/>
      </xdr:nvSpPr>
      <xdr:spPr>
        <a:xfrm>
          <a:off x="11338560" y="1577340"/>
          <a:ext cx="1458595" cy="6553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12CB5F4-5B43-4664-8344-1918021FD489}"/>
            </a:ext>
          </a:extLst>
        </xdr:cNvPr>
        <xdr:cNvCxnSpPr/>
      </xdr:nvCxnSpPr>
      <xdr:spPr>
        <a:xfrm flipH="1">
          <a:off x="11158855" y="1047115"/>
          <a:ext cx="2133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E8844A4-6FEF-4E33-8541-BF711926B0FD}"/>
            </a:ext>
          </a:extLst>
        </xdr:cNvPr>
        <xdr:cNvSpPr/>
      </xdr:nvSpPr>
      <xdr:spPr>
        <a:xfrm>
          <a:off x="11216640" y="1009015"/>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29E9281-2818-403C-A94D-D43565324E3B}"/>
            </a:ext>
          </a:extLst>
        </xdr:cNvPr>
        <xdr:cNvSpPr/>
      </xdr:nvSpPr>
      <xdr:spPr>
        <a:xfrm>
          <a:off x="11216640" y="1313815"/>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335963-5D15-4D1B-B27F-840393E93206}"/>
            </a:ext>
          </a:extLst>
        </xdr:cNvPr>
        <xdr:cNvCxnSpPr/>
      </xdr:nvCxnSpPr>
      <xdr:spPr>
        <a:xfrm>
          <a:off x="11259185" y="157734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8B45CC9-2C5F-484C-9496-4D65DA541677}"/>
            </a:ext>
          </a:extLst>
        </xdr:cNvPr>
        <xdr:cNvCxnSpPr/>
      </xdr:nvCxnSpPr>
      <xdr:spPr>
        <a:xfrm>
          <a:off x="11181715" y="157734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A4CBACE-B245-409E-B949-906E83E0B096}"/>
            </a:ext>
          </a:extLst>
        </xdr:cNvPr>
        <xdr:cNvCxnSpPr/>
      </xdr:nvCxnSpPr>
      <xdr:spPr>
        <a:xfrm flipV="1">
          <a:off x="11259185" y="18211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1B80888-190A-4A06-BB36-F8708742D591}"/>
            </a:ext>
          </a:extLst>
        </xdr:cNvPr>
        <xdr:cNvCxnSpPr/>
      </xdr:nvCxnSpPr>
      <xdr:spPr>
        <a:xfrm>
          <a:off x="11181715" y="1965960"/>
          <a:ext cx="16764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8C283E3-3B3C-4301-931E-8B0AA62E7732}"/>
            </a:ext>
          </a:extLst>
        </xdr:cNvPr>
        <xdr:cNvSpPr txBox="1"/>
      </xdr:nvSpPr>
      <xdr:spPr>
        <a:xfrm>
          <a:off x="419100" y="2808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D3F992C-15D5-4A3A-82E4-A3329E02F568}"/>
            </a:ext>
          </a:extLst>
        </xdr:cNvPr>
        <xdr:cNvSpPr txBox="1"/>
      </xdr:nvSpPr>
      <xdr:spPr>
        <a:xfrm>
          <a:off x="419100" y="30556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A59A29-B969-462A-B845-225D0910CF9B}"/>
            </a:ext>
          </a:extLst>
        </xdr:cNvPr>
        <xdr:cNvSpPr txBox="1"/>
      </xdr:nvSpPr>
      <xdr:spPr>
        <a:xfrm>
          <a:off x="419100" y="330263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CDC8BBE-4E19-424E-8AB9-AEC99C14CF4A}"/>
            </a:ext>
          </a:extLst>
        </xdr:cNvPr>
        <xdr:cNvSpPr txBox="1"/>
      </xdr:nvSpPr>
      <xdr:spPr>
        <a:xfrm>
          <a:off x="419100" y="35477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694CDB-2359-4996-AEAA-D8CB23E1B82D}"/>
            </a:ext>
          </a:extLst>
        </xdr:cNvPr>
        <xdr:cNvSpPr txBox="1"/>
      </xdr:nvSpPr>
      <xdr:spPr>
        <a:xfrm>
          <a:off x="419100" y="379476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DE47E5B-586B-469C-86C4-338AB8074714}"/>
            </a:ext>
          </a:extLst>
        </xdr:cNvPr>
        <xdr:cNvSpPr/>
      </xdr:nvSpPr>
      <xdr:spPr>
        <a:xfrm>
          <a:off x="1275715" y="4324985"/>
          <a:ext cx="423799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981C482-76A5-4DC3-AA36-7452CCDFFA08}"/>
            </a:ext>
          </a:extLst>
        </xdr:cNvPr>
        <xdr:cNvSpPr/>
      </xdr:nvSpPr>
      <xdr:spPr>
        <a:xfrm>
          <a:off x="1991854" y="4697032"/>
          <a:ext cx="1738911"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D77C1B2-7F4B-4029-A8D8-1BF380A02926}"/>
            </a:ext>
          </a:extLst>
        </xdr:cNvPr>
        <xdr:cNvSpPr/>
      </xdr:nvSpPr>
      <xdr:spPr>
        <a:xfrm>
          <a:off x="3830949" y="4684171"/>
          <a:ext cx="850911"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D89C46D-9E1A-4FA0-9C72-4602F8C372F9}"/>
            </a:ext>
          </a:extLst>
        </xdr:cNvPr>
        <xdr:cNvSpPr/>
      </xdr:nvSpPr>
      <xdr:spPr>
        <a:xfrm>
          <a:off x="5466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44DEA7B-5AAC-40FB-97B5-ED211A0112ED}"/>
            </a:ext>
          </a:extLst>
        </xdr:cNvPr>
        <xdr:cNvSpPr/>
      </xdr:nvSpPr>
      <xdr:spPr>
        <a:xfrm>
          <a:off x="5466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DFC1540-3F6B-42CA-843F-8544586A9BD7}"/>
            </a:ext>
          </a:extLst>
        </xdr:cNvPr>
        <xdr:cNvSpPr/>
      </xdr:nvSpPr>
      <xdr:spPr>
        <a:xfrm>
          <a:off x="699071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B6BF24B-D38B-4245-8A32-9C6428100F52}"/>
            </a:ext>
          </a:extLst>
        </xdr:cNvPr>
        <xdr:cNvSpPr/>
      </xdr:nvSpPr>
      <xdr:spPr>
        <a:xfrm>
          <a:off x="699071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CFFD7C-CF6B-4021-AEB9-CBC168CE027A}"/>
            </a:ext>
          </a:extLst>
        </xdr:cNvPr>
        <xdr:cNvSpPr/>
      </xdr:nvSpPr>
      <xdr:spPr>
        <a:xfrm>
          <a:off x="8637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CEF9E37-4B9E-48FC-8913-54FE0C489A35}"/>
            </a:ext>
          </a:extLst>
        </xdr:cNvPr>
        <xdr:cNvSpPr/>
      </xdr:nvSpPr>
      <xdr:spPr>
        <a:xfrm>
          <a:off x="8637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FDEB762-88CE-4C72-8FDC-36C42EDF8C09}"/>
            </a:ext>
          </a:extLst>
        </xdr:cNvPr>
        <xdr:cNvSpPr/>
      </xdr:nvSpPr>
      <xdr:spPr>
        <a:xfrm>
          <a:off x="1275715" y="5036820"/>
          <a:ext cx="4237990"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1A6F62-284B-406B-B2AF-5B0AF69E07DD}"/>
            </a:ext>
          </a:extLst>
        </xdr:cNvPr>
        <xdr:cNvSpPr/>
      </xdr:nvSpPr>
      <xdr:spPr>
        <a:xfrm>
          <a:off x="5780405"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7745DF5-07B9-4BEB-B8E1-0E85B59A9F8B}"/>
            </a:ext>
          </a:extLst>
        </xdr:cNvPr>
        <xdr:cNvSpPr/>
      </xdr:nvSpPr>
      <xdr:spPr>
        <a:xfrm>
          <a:off x="5780405"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6ED6F90-58A9-4287-B21B-48D353258E03}"/>
            </a:ext>
          </a:extLst>
        </xdr:cNvPr>
        <xdr:cNvSpPr txBox="1"/>
      </xdr:nvSpPr>
      <xdr:spPr>
        <a:xfrm>
          <a:off x="5856605" y="5338445"/>
          <a:ext cx="4563110"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。町有資産の長寿命化等の方向性を早期に決めていく段階と考えられる。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4587B4-1E8D-4B6D-B70D-1CC03A5941D9}"/>
            </a:ext>
          </a:extLst>
        </xdr:cNvPr>
        <xdr:cNvSpPr txBox="1"/>
      </xdr:nvSpPr>
      <xdr:spPr>
        <a:xfrm>
          <a:off x="123761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4081260-AFFA-4D2A-B3C6-D331CF64CCFD}"/>
            </a:ext>
          </a:extLst>
        </xdr:cNvPr>
        <xdr:cNvCxnSpPr/>
      </xdr:nvCxnSpPr>
      <xdr:spPr>
        <a:xfrm>
          <a:off x="1275715" y="7243445"/>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F07DE2E-29C3-480A-861D-ED358512C085}"/>
            </a:ext>
          </a:extLst>
        </xdr:cNvPr>
        <xdr:cNvSpPr txBox="1"/>
      </xdr:nvSpPr>
      <xdr:spPr>
        <a:xfrm>
          <a:off x="795811" y="71458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A42AA4A-7862-413E-8D72-DA47EBECCE81}"/>
            </a:ext>
          </a:extLst>
        </xdr:cNvPr>
        <xdr:cNvCxnSpPr/>
      </xdr:nvCxnSpPr>
      <xdr:spPr>
        <a:xfrm>
          <a:off x="1275715" y="692930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53266CA-657F-4EAA-B3EA-AE2B0EE43816}"/>
            </a:ext>
          </a:extLst>
        </xdr:cNvPr>
        <xdr:cNvSpPr txBox="1"/>
      </xdr:nvSpPr>
      <xdr:spPr>
        <a:xfrm>
          <a:off x="852821" y="6831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D2C4131-12F7-4F05-88F9-6C0CFD7233E7}"/>
            </a:ext>
          </a:extLst>
        </xdr:cNvPr>
        <xdr:cNvCxnSpPr/>
      </xdr:nvCxnSpPr>
      <xdr:spPr>
        <a:xfrm>
          <a:off x="1275715" y="6613253"/>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4071D36-84BD-4EDE-B515-529D44D41230}"/>
            </a:ext>
          </a:extLst>
        </xdr:cNvPr>
        <xdr:cNvSpPr txBox="1"/>
      </xdr:nvSpPr>
      <xdr:spPr>
        <a:xfrm>
          <a:off x="852821" y="65156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70B3A42-91DE-47AC-843D-17C28F4469D9}"/>
            </a:ext>
          </a:extLst>
        </xdr:cNvPr>
        <xdr:cNvCxnSpPr/>
      </xdr:nvCxnSpPr>
      <xdr:spPr>
        <a:xfrm>
          <a:off x="1275715" y="6297204"/>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C5BD1C1-9AF9-46DF-9970-BE3AF0885386}"/>
            </a:ext>
          </a:extLst>
        </xdr:cNvPr>
        <xdr:cNvSpPr txBox="1"/>
      </xdr:nvSpPr>
      <xdr:spPr>
        <a:xfrm>
          <a:off x="852821" y="61995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2C2B296-AD6E-4CA9-9594-FAC2584025E1}"/>
            </a:ext>
          </a:extLst>
        </xdr:cNvPr>
        <xdr:cNvCxnSpPr/>
      </xdr:nvCxnSpPr>
      <xdr:spPr>
        <a:xfrm>
          <a:off x="1275715" y="5983061"/>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0458DFD-5112-4990-A4A8-1877D7D2D02C}"/>
            </a:ext>
          </a:extLst>
        </xdr:cNvPr>
        <xdr:cNvSpPr txBox="1"/>
      </xdr:nvSpPr>
      <xdr:spPr>
        <a:xfrm>
          <a:off x="852821" y="58854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F9C154B-CD95-4335-90F2-ED3D18FEFD24}"/>
            </a:ext>
          </a:extLst>
        </xdr:cNvPr>
        <xdr:cNvCxnSpPr/>
      </xdr:nvCxnSpPr>
      <xdr:spPr>
        <a:xfrm>
          <a:off x="1275715" y="5667012"/>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21D7FF8-C476-49DF-8D89-5581EF15AC2E}"/>
            </a:ext>
          </a:extLst>
        </xdr:cNvPr>
        <xdr:cNvSpPr txBox="1"/>
      </xdr:nvSpPr>
      <xdr:spPr>
        <a:xfrm>
          <a:off x="852821" y="55694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84B5F4F-F8AB-4423-A02C-190CD779C06D}"/>
            </a:ext>
          </a:extLst>
        </xdr:cNvPr>
        <xdr:cNvCxnSpPr/>
      </xdr:nvCxnSpPr>
      <xdr:spPr>
        <a:xfrm>
          <a:off x="1275715" y="5352868"/>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6F820C1-1F8F-4F5D-B0AB-5563472BF58B}"/>
            </a:ext>
          </a:extLst>
        </xdr:cNvPr>
        <xdr:cNvSpPr txBox="1"/>
      </xdr:nvSpPr>
      <xdr:spPr>
        <a:xfrm>
          <a:off x="852821" y="5253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729B602-9A30-4170-95AF-C4F5391E6597}"/>
            </a:ext>
          </a:extLst>
        </xdr:cNvPr>
        <xdr:cNvCxnSpPr/>
      </xdr:nvCxnSpPr>
      <xdr:spPr>
        <a:xfrm>
          <a:off x="1275715" y="5036820"/>
          <a:ext cx="423799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E7EC476-2BCB-4C37-B6BC-F306618FAF13}"/>
            </a:ext>
          </a:extLst>
        </xdr:cNvPr>
        <xdr:cNvSpPr txBox="1"/>
      </xdr:nvSpPr>
      <xdr:spPr>
        <a:xfrm>
          <a:off x="852821" y="49392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DD2785B-B6BE-4E57-9356-3C693AFA2E70}"/>
            </a:ext>
          </a:extLst>
        </xdr:cNvPr>
        <xdr:cNvSpPr/>
      </xdr:nvSpPr>
      <xdr:spPr>
        <a:xfrm>
          <a:off x="1275715" y="5036820"/>
          <a:ext cx="4237990"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BD0CCB5B-087D-4A40-B72F-F5ABA687EEB4}"/>
            </a:ext>
          </a:extLst>
        </xdr:cNvPr>
        <xdr:cNvCxnSpPr/>
      </xdr:nvCxnSpPr>
      <xdr:spPr>
        <a:xfrm flipV="1">
          <a:off x="4760595" y="5389880"/>
          <a:ext cx="1270" cy="155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9F9EA764-ADC4-4B9E-9B6C-7EC115CDA440}"/>
            </a:ext>
          </a:extLst>
        </xdr:cNvPr>
        <xdr:cNvSpPr txBox="1"/>
      </xdr:nvSpPr>
      <xdr:spPr>
        <a:xfrm>
          <a:off x="4819015" y="694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C477B69F-B071-4E50-B65F-E09B83C2D236}"/>
            </a:ext>
          </a:extLst>
        </xdr:cNvPr>
        <xdr:cNvCxnSpPr/>
      </xdr:nvCxnSpPr>
      <xdr:spPr>
        <a:xfrm>
          <a:off x="4675505" y="6940913"/>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E45B8127-172E-4BC0-822F-9F250C97D1D9}"/>
            </a:ext>
          </a:extLst>
        </xdr:cNvPr>
        <xdr:cNvSpPr txBox="1"/>
      </xdr:nvSpPr>
      <xdr:spPr>
        <a:xfrm>
          <a:off x="4819015"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7972867F-8FE0-47CB-A03A-576CC1CC50A7}"/>
            </a:ext>
          </a:extLst>
        </xdr:cNvPr>
        <xdr:cNvCxnSpPr/>
      </xdr:nvCxnSpPr>
      <xdr:spPr>
        <a:xfrm>
          <a:off x="4675505" y="5389880"/>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D2624E9F-4C2B-49CC-B743-758158A0B4E7}"/>
            </a:ext>
          </a:extLst>
        </xdr:cNvPr>
        <xdr:cNvSpPr txBox="1"/>
      </xdr:nvSpPr>
      <xdr:spPr>
        <a:xfrm>
          <a:off x="4819015" y="587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4603C7D4-2B4E-477E-A9B3-3CBB82692807}"/>
            </a:ext>
          </a:extLst>
        </xdr:cNvPr>
        <xdr:cNvSpPr/>
      </xdr:nvSpPr>
      <xdr:spPr>
        <a:xfrm>
          <a:off x="4713605" y="6021705"/>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EFD714A3-9BD8-424D-A210-978C68C13376}"/>
            </a:ext>
          </a:extLst>
        </xdr:cNvPr>
        <xdr:cNvSpPr/>
      </xdr:nvSpPr>
      <xdr:spPr>
        <a:xfrm>
          <a:off x="4000500" y="60217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40ACE815-13F9-4617-9AE0-55D7050C3AD5}"/>
            </a:ext>
          </a:extLst>
        </xdr:cNvPr>
        <xdr:cNvSpPr/>
      </xdr:nvSpPr>
      <xdr:spPr>
        <a:xfrm>
          <a:off x="3238500" y="599630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5F3A2780-67DA-43EC-AB91-4EF4569BF75D}"/>
            </a:ext>
          </a:extLst>
        </xdr:cNvPr>
        <xdr:cNvSpPr/>
      </xdr:nvSpPr>
      <xdr:spPr>
        <a:xfrm>
          <a:off x="2476500" y="602596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6C77F32-D19C-49B3-9884-00CD410D96FD}"/>
            </a:ext>
          </a:extLst>
        </xdr:cNvPr>
        <xdr:cNvSpPr/>
      </xdr:nvSpPr>
      <xdr:spPr>
        <a:xfrm>
          <a:off x="1714500" y="598587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BBEA537-D0F3-4D74-B3B9-8239FA1A5B41}"/>
            </a:ext>
          </a:extLst>
        </xdr:cNvPr>
        <xdr:cNvSpPr txBox="1"/>
      </xdr:nvSpPr>
      <xdr:spPr>
        <a:xfrm>
          <a:off x="459041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6345CD6-DFBD-4370-924C-A2D6D47227FF}"/>
            </a:ext>
          </a:extLst>
        </xdr:cNvPr>
        <xdr:cNvSpPr txBox="1"/>
      </xdr:nvSpPr>
      <xdr:spPr>
        <a:xfrm>
          <a:off x="3875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6C79BB4-AACF-41BD-9D8D-952249C4A5A0}"/>
            </a:ext>
          </a:extLst>
        </xdr:cNvPr>
        <xdr:cNvSpPr txBox="1"/>
      </xdr:nvSpPr>
      <xdr:spPr>
        <a:xfrm>
          <a:off x="3113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F0E1900-DD0E-4DD9-B8D0-C27ED6D68142}"/>
            </a:ext>
          </a:extLst>
        </xdr:cNvPr>
        <xdr:cNvSpPr txBox="1"/>
      </xdr:nvSpPr>
      <xdr:spPr>
        <a:xfrm>
          <a:off x="2351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8AF3F35-4DCF-46EB-88A8-79EBA8B57A33}"/>
            </a:ext>
          </a:extLst>
        </xdr:cNvPr>
        <xdr:cNvSpPr txBox="1"/>
      </xdr:nvSpPr>
      <xdr:spPr>
        <a:xfrm>
          <a:off x="15894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93" name="楕円 92">
          <a:extLst>
            <a:ext uri="{FF2B5EF4-FFF2-40B4-BE49-F238E27FC236}">
              <a16:creationId xmlns:a16="http://schemas.microsoft.com/office/drawing/2014/main" id="{18C0CB4E-7D6E-46A0-9BD4-E85FE37423DF}"/>
            </a:ext>
          </a:extLst>
        </xdr:cNvPr>
        <xdr:cNvSpPr/>
      </xdr:nvSpPr>
      <xdr:spPr>
        <a:xfrm>
          <a:off x="4713605" y="6298837"/>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94" name="有形固定資産減価償却率該当値テキスト">
          <a:extLst>
            <a:ext uri="{FF2B5EF4-FFF2-40B4-BE49-F238E27FC236}">
              <a16:creationId xmlns:a16="http://schemas.microsoft.com/office/drawing/2014/main" id="{E81500E9-006E-4593-A13A-0288A224E274}"/>
            </a:ext>
          </a:extLst>
        </xdr:cNvPr>
        <xdr:cNvSpPr txBox="1"/>
      </xdr:nvSpPr>
      <xdr:spPr>
        <a:xfrm>
          <a:off x="4819015" y="627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95" name="楕円 94">
          <a:extLst>
            <a:ext uri="{FF2B5EF4-FFF2-40B4-BE49-F238E27FC236}">
              <a16:creationId xmlns:a16="http://schemas.microsoft.com/office/drawing/2014/main" id="{B3BD2A58-C260-4920-B391-C0851A45DA2D}"/>
            </a:ext>
          </a:extLst>
        </xdr:cNvPr>
        <xdr:cNvSpPr/>
      </xdr:nvSpPr>
      <xdr:spPr>
        <a:xfrm>
          <a:off x="4000500" y="629883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31</xdr:row>
      <xdr:rowOff>152672</xdr:rowOff>
    </xdr:to>
    <xdr:cxnSp macro="">
      <xdr:nvCxnSpPr>
        <xdr:cNvPr id="96" name="直線コネクタ 95">
          <a:extLst>
            <a:ext uri="{FF2B5EF4-FFF2-40B4-BE49-F238E27FC236}">
              <a16:creationId xmlns:a16="http://schemas.microsoft.com/office/drawing/2014/main" id="{14EDC3C6-8DFC-485F-A96D-B6D1F4C138D6}"/>
            </a:ext>
          </a:extLst>
        </xdr:cNvPr>
        <xdr:cNvCxnSpPr/>
      </xdr:nvCxnSpPr>
      <xdr:spPr>
        <a:xfrm>
          <a:off x="4057015" y="6347732"/>
          <a:ext cx="705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97" name="楕円 96">
          <a:extLst>
            <a:ext uri="{FF2B5EF4-FFF2-40B4-BE49-F238E27FC236}">
              <a16:creationId xmlns:a16="http://schemas.microsoft.com/office/drawing/2014/main" id="{D827222E-F933-41D2-973F-FC14F3FF1988}"/>
            </a:ext>
          </a:extLst>
        </xdr:cNvPr>
        <xdr:cNvSpPr/>
      </xdr:nvSpPr>
      <xdr:spPr>
        <a:xfrm>
          <a:off x="3238500" y="6261826"/>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152672</xdr:rowOff>
    </xdr:to>
    <xdr:cxnSp macro="">
      <xdr:nvCxnSpPr>
        <xdr:cNvPr id="98" name="直線コネクタ 97">
          <a:extLst>
            <a:ext uri="{FF2B5EF4-FFF2-40B4-BE49-F238E27FC236}">
              <a16:creationId xmlns:a16="http://schemas.microsoft.com/office/drawing/2014/main" id="{6740A76E-1A56-42E5-A713-D9366354C580}"/>
            </a:ext>
          </a:extLst>
        </xdr:cNvPr>
        <xdr:cNvCxnSpPr/>
      </xdr:nvCxnSpPr>
      <xdr:spPr>
        <a:xfrm>
          <a:off x="3295015" y="631072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9" name="楕円 98">
          <a:extLst>
            <a:ext uri="{FF2B5EF4-FFF2-40B4-BE49-F238E27FC236}">
              <a16:creationId xmlns:a16="http://schemas.microsoft.com/office/drawing/2014/main" id="{57E5C224-E21E-47E5-8789-BD4F2D27BC23}"/>
            </a:ext>
          </a:extLst>
        </xdr:cNvPr>
        <xdr:cNvSpPr/>
      </xdr:nvSpPr>
      <xdr:spPr>
        <a:xfrm>
          <a:off x="2476500" y="62217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115661</xdr:rowOff>
    </xdr:to>
    <xdr:cxnSp macro="">
      <xdr:nvCxnSpPr>
        <xdr:cNvPr id="100" name="直線コネクタ 99">
          <a:extLst>
            <a:ext uri="{FF2B5EF4-FFF2-40B4-BE49-F238E27FC236}">
              <a16:creationId xmlns:a16="http://schemas.microsoft.com/office/drawing/2014/main" id="{7C0D2754-2A96-43DD-852F-5DF5E7115E32}"/>
            </a:ext>
          </a:extLst>
        </xdr:cNvPr>
        <xdr:cNvCxnSpPr/>
      </xdr:nvCxnSpPr>
      <xdr:spPr>
        <a:xfrm>
          <a:off x="2533015" y="627062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xdr:rowOff>
    </xdr:from>
    <xdr:to>
      <xdr:col>7</xdr:col>
      <xdr:colOff>187325</xdr:colOff>
      <xdr:row>31</xdr:row>
      <xdr:rowOff>101691</xdr:rowOff>
    </xdr:to>
    <xdr:sp macro="" textlink="">
      <xdr:nvSpPr>
        <xdr:cNvPr id="101" name="楕円 100">
          <a:extLst>
            <a:ext uri="{FF2B5EF4-FFF2-40B4-BE49-F238E27FC236}">
              <a16:creationId xmlns:a16="http://schemas.microsoft.com/office/drawing/2014/main" id="{F5E139E7-CAAF-47C2-85C5-3FF800B5E690}"/>
            </a:ext>
          </a:extLst>
        </xdr:cNvPr>
        <xdr:cNvSpPr/>
      </xdr:nvSpPr>
      <xdr:spPr>
        <a:xfrm>
          <a:off x="1714500" y="619515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50891</xdr:rowOff>
    </xdr:from>
    <xdr:to>
      <xdr:col>11</xdr:col>
      <xdr:colOff>136525</xdr:colOff>
      <xdr:row>31</xdr:row>
      <xdr:rowOff>75565</xdr:rowOff>
    </xdr:to>
    <xdr:cxnSp macro="">
      <xdr:nvCxnSpPr>
        <xdr:cNvPr id="102" name="直線コネクタ 101">
          <a:extLst>
            <a:ext uri="{FF2B5EF4-FFF2-40B4-BE49-F238E27FC236}">
              <a16:creationId xmlns:a16="http://schemas.microsoft.com/office/drawing/2014/main" id="{5C2CD87D-4C10-42ED-BE99-D793868F2321}"/>
            </a:ext>
          </a:extLst>
        </xdr:cNvPr>
        <xdr:cNvCxnSpPr/>
      </xdr:nvCxnSpPr>
      <xdr:spPr>
        <a:xfrm>
          <a:off x="1771015" y="6244046"/>
          <a:ext cx="762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42BA0590-A75E-4D0B-8913-ACE1821867B2}"/>
            </a:ext>
          </a:extLst>
        </xdr:cNvPr>
        <xdr:cNvSpPr txBox="1"/>
      </xdr:nvSpPr>
      <xdr:spPr>
        <a:xfrm>
          <a:off x="3837949"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F0EE492D-2E6A-4113-9012-290D9D032914}"/>
            </a:ext>
          </a:extLst>
        </xdr:cNvPr>
        <xdr:cNvSpPr txBox="1"/>
      </xdr:nvSpPr>
      <xdr:spPr>
        <a:xfrm>
          <a:off x="3086744"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EB9E89AF-ABD0-4DF1-8B65-C71B347E9F17}"/>
            </a:ext>
          </a:extLst>
        </xdr:cNvPr>
        <xdr:cNvSpPr txBox="1"/>
      </xdr:nvSpPr>
      <xdr:spPr>
        <a:xfrm>
          <a:off x="2324744" y="5793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10D077BB-AF7B-40A2-8326-4D42B6A068C3}"/>
            </a:ext>
          </a:extLst>
        </xdr:cNvPr>
        <xdr:cNvSpPr txBox="1"/>
      </xdr:nvSpPr>
      <xdr:spPr>
        <a:xfrm>
          <a:off x="156274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107" name="n_1mainValue有形固定資産減価償却率">
          <a:extLst>
            <a:ext uri="{FF2B5EF4-FFF2-40B4-BE49-F238E27FC236}">
              <a16:creationId xmlns:a16="http://schemas.microsoft.com/office/drawing/2014/main" id="{21F55603-5A85-4631-A1D7-D1BED3C5F8DF}"/>
            </a:ext>
          </a:extLst>
        </xdr:cNvPr>
        <xdr:cNvSpPr txBox="1"/>
      </xdr:nvSpPr>
      <xdr:spPr>
        <a:xfrm>
          <a:off x="3837949" y="63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108" name="n_2mainValue有形固定資産減価償却率">
          <a:extLst>
            <a:ext uri="{FF2B5EF4-FFF2-40B4-BE49-F238E27FC236}">
              <a16:creationId xmlns:a16="http://schemas.microsoft.com/office/drawing/2014/main" id="{72F1540B-C7FF-4449-AA4C-A1B16590A2FF}"/>
            </a:ext>
          </a:extLst>
        </xdr:cNvPr>
        <xdr:cNvSpPr txBox="1"/>
      </xdr:nvSpPr>
      <xdr:spPr>
        <a:xfrm>
          <a:off x="30867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9" name="n_3mainValue有形固定資産減価償却率">
          <a:extLst>
            <a:ext uri="{FF2B5EF4-FFF2-40B4-BE49-F238E27FC236}">
              <a16:creationId xmlns:a16="http://schemas.microsoft.com/office/drawing/2014/main" id="{59FF4965-9ACC-4B3E-97BF-4A97C49F13FA}"/>
            </a:ext>
          </a:extLst>
        </xdr:cNvPr>
        <xdr:cNvSpPr txBox="1"/>
      </xdr:nvSpPr>
      <xdr:spPr>
        <a:xfrm>
          <a:off x="23247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92818</xdr:rowOff>
    </xdr:from>
    <xdr:ext cx="405111" cy="259045"/>
    <xdr:sp macro="" textlink="">
      <xdr:nvSpPr>
        <xdr:cNvPr id="110" name="n_4mainValue有形固定資産減価償却率">
          <a:extLst>
            <a:ext uri="{FF2B5EF4-FFF2-40B4-BE49-F238E27FC236}">
              <a16:creationId xmlns:a16="http://schemas.microsoft.com/office/drawing/2014/main" id="{429220AC-8778-4F6C-8648-7DD767303545}"/>
            </a:ext>
          </a:extLst>
        </xdr:cNvPr>
        <xdr:cNvSpPr txBox="1"/>
      </xdr:nvSpPr>
      <xdr:spPr>
        <a:xfrm>
          <a:off x="1562744" y="629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E46882E-F8AF-4639-991C-D13F17C18AE7}"/>
            </a:ext>
          </a:extLst>
        </xdr:cNvPr>
        <xdr:cNvSpPr/>
      </xdr:nvSpPr>
      <xdr:spPr>
        <a:xfrm>
          <a:off x="11304905" y="4324985"/>
          <a:ext cx="423989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3639416-616D-4F22-A579-3108FC1183AB}"/>
            </a:ext>
          </a:extLst>
        </xdr:cNvPr>
        <xdr:cNvSpPr/>
      </xdr:nvSpPr>
      <xdr:spPr>
        <a:xfrm>
          <a:off x="12375148" y="4697032"/>
          <a:ext cx="1032609" cy="2833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DB299CF-F73F-4F76-B197-B5C988CA9FD2}"/>
            </a:ext>
          </a:extLst>
        </xdr:cNvPr>
        <xdr:cNvSpPr/>
      </xdr:nvSpPr>
      <xdr:spPr>
        <a:xfrm>
          <a:off x="13820045" y="4684171"/>
          <a:ext cx="942529" cy="3166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E0A17DE-C2A6-487D-B184-45B4B2E00CD8}"/>
            </a:ext>
          </a:extLst>
        </xdr:cNvPr>
        <xdr:cNvSpPr/>
      </xdr:nvSpPr>
      <xdr:spPr>
        <a:xfrm>
          <a:off x="15495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5807699-E625-48B4-9F21-DD45AC62B602}"/>
            </a:ext>
          </a:extLst>
        </xdr:cNvPr>
        <xdr:cNvSpPr/>
      </xdr:nvSpPr>
      <xdr:spPr>
        <a:xfrm>
          <a:off x="15495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316B644-72B7-45A9-8D6C-F2F65DCD0C18}"/>
            </a:ext>
          </a:extLst>
        </xdr:cNvPr>
        <xdr:cNvSpPr/>
      </xdr:nvSpPr>
      <xdr:spPr>
        <a:xfrm>
          <a:off x="17019905"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939D105-2885-4FA9-AC97-C50225DBE218}"/>
            </a:ext>
          </a:extLst>
        </xdr:cNvPr>
        <xdr:cNvSpPr/>
      </xdr:nvSpPr>
      <xdr:spPr>
        <a:xfrm>
          <a:off x="17019905"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9BE1C6F-7A1B-422C-A8DD-0718DD6EAF19}"/>
            </a:ext>
          </a:extLst>
        </xdr:cNvPr>
        <xdr:cNvSpPr/>
      </xdr:nvSpPr>
      <xdr:spPr>
        <a:xfrm>
          <a:off x="18669000" y="44577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F30EAB4-7593-4B55-A35A-F39387F4618A}"/>
            </a:ext>
          </a:extLst>
        </xdr:cNvPr>
        <xdr:cNvSpPr/>
      </xdr:nvSpPr>
      <xdr:spPr>
        <a:xfrm>
          <a:off x="18669000" y="464820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39E2134-1904-4268-BDA6-FD192CDCC6A2}"/>
            </a:ext>
          </a:extLst>
        </xdr:cNvPr>
        <xdr:cNvSpPr/>
      </xdr:nvSpPr>
      <xdr:spPr>
        <a:xfrm>
          <a:off x="11304905" y="5036820"/>
          <a:ext cx="4239895" cy="22066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5652E3D-16F0-4E13-9EC6-86FDD51B7FDC}"/>
            </a:ext>
          </a:extLst>
        </xdr:cNvPr>
        <xdr:cNvSpPr/>
      </xdr:nvSpPr>
      <xdr:spPr>
        <a:xfrm>
          <a:off x="15811500" y="5036820"/>
          <a:ext cx="4762500" cy="220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5F3780E-89A2-493F-9248-E6DD805F90AA}"/>
            </a:ext>
          </a:extLst>
        </xdr:cNvPr>
        <xdr:cNvSpPr/>
      </xdr:nvSpPr>
      <xdr:spPr>
        <a:xfrm>
          <a:off x="15811500" y="5102225"/>
          <a:ext cx="4572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01EAD7C-B950-4708-BE49-43DC7E6E38B5}"/>
            </a:ext>
          </a:extLst>
        </xdr:cNvPr>
        <xdr:cNvSpPr txBox="1"/>
      </xdr:nvSpPr>
      <xdr:spPr>
        <a:xfrm>
          <a:off x="15887700" y="5338445"/>
          <a:ext cx="4561205" cy="18122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類似団体の平均を上回っており、今後の税収や地方交付税の減少が予想されるため、行財政の健全性維持を進めていく必要がある。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D849FA7-7C92-4888-8420-4DB971483736}"/>
            </a:ext>
          </a:extLst>
        </xdr:cNvPr>
        <xdr:cNvSpPr txBox="1"/>
      </xdr:nvSpPr>
      <xdr:spPr>
        <a:xfrm>
          <a:off x="11266805" y="4838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C75F057-283A-45D9-AF6B-8CC543900399}"/>
            </a:ext>
          </a:extLst>
        </xdr:cNvPr>
        <xdr:cNvCxnSpPr/>
      </xdr:nvCxnSpPr>
      <xdr:spPr>
        <a:xfrm>
          <a:off x="11304905" y="724344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7416D074-0084-4EFC-A02B-D4D2E724F8F9}"/>
            </a:ext>
          </a:extLst>
        </xdr:cNvPr>
        <xdr:cNvSpPr txBox="1"/>
      </xdr:nvSpPr>
      <xdr:spPr>
        <a:xfrm>
          <a:off x="10834526" y="71458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9A156E10-5FA9-431C-985D-F432EC88CDC4}"/>
            </a:ext>
          </a:extLst>
        </xdr:cNvPr>
        <xdr:cNvCxnSpPr/>
      </xdr:nvCxnSpPr>
      <xdr:spPr>
        <a:xfrm>
          <a:off x="11304905" y="680021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4AD38190-7706-4CF4-94C3-61BFBB98CB46}"/>
            </a:ext>
          </a:extLst>
        </xdr:cNvPr>
        <xdr:cNvSpPr txBox="1"/>
      </xdr:nvSpPr>
      <xdr:spPr>
        <a:xfrm>
          <a:off x="10834526" y="670260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9287EFD8-6187-4CCA-9587-2A059DD30C10}"/>
            </a:ext>
          </a:extLst>
        </xdr:cNvPr>
        <xdr:cNvCxnSpPr/>
      </xdr:nvCxnSpPr>
      <xdr:spPr>
        <a:xfrm>
          <a:off x="11304905" y="635508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41EE646A-0601-431B-87C9-6C78E56E0421}"/>
            </a:ext>
          </a:extLst>
        </xdr:cNvPr>
        <xdr:cNvSpPr txBox="1"/>
      </xdr:nvSpPr>
      <xdr:spPr>
        <a:xfrm>
          <a:off x="10834526" y="626508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5122370-ED25-47D8-90AD-E4C53115892C}"/>
            </a:ext>
          </a:extLst>
        </xdr:cNvPr>
        <xdr:cNvCxnSpPr/>
      </xdr:nvCxnSpPr>
      <xdr:spPr>
        <a:xfrm>
          <a:off x="11304905" y="591756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55695C21-659D-484F-8EDF-686DA29AADDD}"/>
            </a:ext>
          </a:extLst>
        </xdr:cNvPr>
        <xdr:cNvSpPr txBox="1"/>
      </xdr:nvSpPr>
      <xdr:spPr>
        <a:xfrm>
          <a:off x="10834526" y="58199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867F9B94-2631-4415-853E-2FCF05A7946C}"/>
            </a:ext>
          </a:extLst>
        </xdr:cNvPr>
        <xdr:cNvCxnSpPr/>
      </xdr:nvCxnSpPr>
      <xdr:spPr>
        <a:xfrm>
          <a:off x="11304905" y="5474335"/>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3345DF5D-857F-4A87-B2EC-50355BF08754}"/>
            </a:ext>
          </a:extLst>
        </xdr:cNvPr>
        <xdr:cNvSpPr txBox="1"/>
      </xdr:nvSpPr>
      <xdr:spPr>
        <a:xfrm>
          <a:off x="10931403" y="53843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E602065-5FC4-4992-AA69-E60F3E3477DA}"/>
            </a:ext>
          </a:extLst>
        </xdr:cNvPr>
        <xdr:cNvCxnSpPr/>
      </xdr:nvCxnSpPr>
      <xdr:spPr>
        <a:xfrm>
          <a:off x="11304905" y="5036820"/>
          <a:ext cx="423989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E65DE6D-6009-47F4-8CB8-9174AE17F15D}"/>
            </a:ext>
          </a:extLst>
        </xdr:cNvPr>
        <xdr:cNvSpPr/>
      </xdr:nvSpPr>
      <xdr:spPr>
        <a:xfrm>
          <a:off x="11304905" y="5036820"/>
          <a:ext cx="4239895" cy="22066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CE5CEE2F-DF2F-4F47-849E-766DD4DD1BF0}"/>
            </a:ext>
          </a:extLst>
        </xdr:cNvPr>
        <xdr:cNvCxnSpPr/>
      </xdr:nvCxnSpPr>
      <xdr:spPr>
        <a:xfrm flipV="1">
          <a:off x="14799310" y="5474335"/>
          <a:ext cx="1269" cy="140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618D32C8-5EA9-44D1-B039-0D8F4D4EB205}"/>
            </a:ext>
          </a:extLst>
        </xdr:cNvPr>
        <xdr:cNvSpPr txBox="1"/>
      </xdr:nvSpPr>
      <xdr:spPr>
        <a:xfrm>
          <a:off x="14848205" y="68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6F4C5ADD-4F82-4C2C-86B1-C290FE3E5883}"/>
            </a:ext>
          </a:extLst>
        </xdr:cNvPr>
        <xdr:cNvCxnSpPr/>
      </xdr:nvCxnSpPr>
      <xdr:spPr>
        <a:xfrm>
          <a:off x="14706600" y="688315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54B0254B-B5CF-453F-BC28-87C70954087A}"/>
            </a:ext>
          </a:extLst>
        </xdr:cNvPr>
        <xdr:cNvSpPr txBox="1"/>
      </xdr:nvSpPr>
      <xdr:spPr>
        <a:xfrm>
          <a:off x="14848205" y="5247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2DB516CC-2769-4FE1-8ABA-68C47CC8B65F}"/>
            </a:ext>
          </a:extLst>
        </xdr:cNvPr>
        <xdr:cNvCxnSpPr/>
      </xdr:nvCxnSpPr>
      <xdr:spPr>
        <a:xfrm>
          <a:off x="14706600" y="54743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DD67F89C-6687-4D10-B7F5-1250502E1665}"/>
            </a:ext>
          </a:extLst>
        </xdr:cNvPr>
        <xdr:cNvSpPr txBox="1"/>
      </xdr:nvSpPr>
      <xdr:spPr>
        <a:xfrm>
          <a:off x="14848205" y="551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EB54849F-C040-476F-8813-F9F417521679}"/>
            </a:ext>
          </a:extLst>
        </xdr:cNvPr>
        <xdr:cNvSpPr/>
      </xdr:nvSpPr>
      <xdr:spPr>
        <a:xfrm>
          <a:off x="14744700" y="5656453"/>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B34DADCA-5BE9-4E90-8B1E-49A961C21D70}"/>
            </a:ext>
          </a:extLst>
        </xdr:cNvPr>
        <xdr:cNvSpPr/>
      </xdr:nvSpPr>
      <xdr:spPr>
        <a:xfrm>
          <a:off x="14039215" y="5674944"/>
          <a:ext cx="9588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83610412-EFED-4407-9F06-FE0599D2B051}"/>
            </a:ext>
          </a:extLst>
        </xdr:cNvPr>
        <xdr:cNvSpPr/>
      </xdr:nvSpPr>
      <xdr:spPr>
        <a:xfrm>
          <a:off x="13277215" y="5909475"/>
          <a:ext cx="9588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3D920DBD-0099-42DC-BF51-B039147C2E31}"/>
            </a:ext>
          </a:extLst>
        </xdr:cNvPr>
        <xdr:cNvSpPr/>
      </xdr:nvSpPr>
      <xdr:spPr>
        <a:xfrm>
          <a:off x="12515215" y="6031674"/>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890D867C-C99D-43CC-9E1E-9F44F8E6A603}"/>
            </a:ext>
          </a:extLst>
        </xdr:cNvPr>
        <xdr:cNvSpPr/>
      </xdr:nvSpPr>
      <xdr:spPr>
        <a:xfrm>
          <a:off x="11753215" y="5942470"/>
          <a:ext cx="9588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B17D4A3-A539-4B81-BEAA-953844A4E5F7}"/>
            </a:ext>
          </a:extLst>
        </xdr:cNvPr>
        <xdr:cNvSpPr txBox="1"/>
      </xdr:nvSpPr>
      <xdr:spPr>
        <a:xfrm>
          <a:off x="14619605"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5398D95-95AB-4E0F-BB2B-9584B03C5D63}"/>
            </a:ext>
          </a:extLst>
        </xdr:cNvPr>
        <xdr:cNvSpPr txBox="1"/>
      </xdr:nvSpPr>
      <xdr:spPr>
        <a:xfrm>
          <a:off x="13906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5815BF-F1DE-4001-8547-26D48DA61414}"/>
            </a:ext>
          </a:extLst>
        </xdr:cNvPr>
        <xdr:cNvSpPr txBox="1"/>
      </xdr:nvSpPr>
      <xdr:spPr>
        <a:xfrm>
          <a:off x="13144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ABBC2B7-E689-4B25-97C4-BF2AEC12619E}"/>
            </a:ext>
          </a:extLst>
        </xdr:cNvPr>
        <xdr:cNvSpPr txBox="1"/>
      </xdr:nvSpPr>
      <xdr:spPr>
        <a:xfrm>
          <a:off x="12382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40D3761-81BA-489F-A294-41B246EE36C4}"/>
            </a:ext>
          </a:extLst>
        </xdr:cNvPr>
        <xdr:cNvSpPr txBox="1"/>
      </xdr:nvSpPr>
      <xdr:spPr>
        <a:xfrm>
          <a:off x="11620500" y="728934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105804</xdr:rowOff>
    </xdr:from>
    <xdr:to>
      <xdr:col>76</xdr:col>
      <xdr:colOff>73025</xdr:colOff>
      <xdr:row>29</xdr:row>
      <xdr:rowOff>35954</xdr:rowOff>
    </xdr:to>
    <xdr:sp macro="" textlink="">
      <xdr:nvSpPr>
        <xdr:cNvPr id="153" name="楕円 152">
          <a:extLst>
            <a:ext uri="{FF2B5EF4-FFF2-40B4-BE49-F238E27FC236}">
              <a16:creationId xmlns:a16="http://schemas.microsoft.com/office/drawing/2014/main" id="{DC0D2452-41FF-486B-9831-F550009C3B46}"/>
            </a:ext>
          </a:extLst>
        </xdr:cNvPr>
        <xdr:cNvSpPr/>
      </xdr:nvSpPr>
      <xdr:spPr>
        <a:xfrm>
          <a:off x="14744700" y="577698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84231</xdr:rowOff>
    </xdr:from>
    <xdr:ext cx="469744" cy="259045"/>
    <xdr:sp macro="" textlink="">
      <xdr:nvSpPr>
        <xdr:cNvPr id="154" name="債務償還比率該当値テキスト">
          <a:extLst>
            <a:ext uri="{FF2B5EF4-FFF2-40B4-BE49-F238E27FC236}">
              <a16:creationId xmlns:a16="http://schemas.microsoft.com/office/drawing/2014/main" id="{89E9D8ED-D448-4D0E-9661-E1A47F1EAAB9}"/>
            </a:ext>
          </a:extLst>
        </xdr:cNvPr>
        <xdr:cNvSpPr txBox="1"/>
      </xdr:nvSpPr>
      <xdr:spPr>
        <a:xfrm>
          <a:off x="14848205" y="57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24409</xdr:rowOff>
    </xdr:from>
    <xdr:to>
      <xdr:col>72</xdr:col>
      <xdr:colOff>123825</xdr:colOff>
      <xdr:row>28</xdr:row>
      <xdr:rowOff>126009</xdr:rowOff>
    </xdr:to>
    <xdr:sp macro="" textlink="">
      <xdr:nvSpPr>
        <xdr:cNvPr id="155" name="楕円 154">
          <a:extLst>
            <a:ext uri="{FF2B5EF4-FFF2-40B4-BE49-F238E27FC236}">
              <a16:creationId xmlns:a16="http://schemas.microsoft.com/office/drawing/2014/main" id="{2F4C53FB-E3D1-4156-9FEA-139F1735898B}"/>
            </a:ext>
          </a:extLst>
        </xdr:cNvPr>
        <xdr:cNvSpPr/>
      </xdr:nvSpPr>
      <xdr:spPr>
        <a:xfrm>
          <a:off x="14039215" y="5695594"/>
          <a:ext cx="9588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75209</xdr:rowOff>
    </xdr:from>
    <xdr:to>
      <xdr:col>76</xdr:col>
      <xdr:colOff>22225</xdr:colOff>
      <xdr:row>28</xdr:row>
      <xdr:rowOff>156604</xdr:rowOff>
    </xdr:to>
    <xdr:cxnSp macro="">
      <xdr:nvCxnSpPr>
        <xdr:cNvPr id="156" name="直線コネクタ 155">
          <a:extLst>
            <a:ext uri="{FF2B5EF4-FFF2-40B4-BE49-F238E27FC236}">
              <a16:creationId xmlns:a16="http://schemas.microsoft.com/office/drawing/2014/main" id="{CEE5C633-6123-44F8-ACD7-C254D8C738AD}"/>
            </a:ext>
          </a:extLst>
        </xdr:cNvPr>
        <xdr:cNvCxnSpPr/>
      </xdr:nvCxnSpPr>
      <xdr:spPr>
        <a:xfrm>
          <a:off x="14086205" y="5744489"/>
          <a:ext cx="715010" cy="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18339</xdr:rowOff>
    </xdr:from>
    <xdr:to>
      <xdr:col>68</xdr:col>
      <xdr:colOff>123825</xdr:colOff>
      <xdr:row>29</xdr:row>
      <xdr:rowOff>119939</xdr:rowOff>
    </xdr:to>
    <xdr:sp macro="" textlink="">
      <xdr:nvSpPr>
        <xdr:cNvPr id="157" name="楕円 156">
          <a:extLst>
            <a:ext uri="{FF2B5EF4-FFF2-40B4-BE49-F238E27FC236}">
              <a16:creationId xmlns:a16="http://schemas.microsoft.com/office/drawing/2014/main" id="{53452EB1-5DCC-4C9D-AE2A-536BB97C535B}"/>
            </a:ext>
          </a:extLst>
        </xdr:cNvPr>
        <xdr:cNvSpPr/>
      </xdr:nvSpPr>
      <xdr:spPr>
        <a:xfrm>
          <a:off x="13277215" y="5866689"/>
          <a:ext cx="9588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75209</xdr:rowOff>
    </xdr:from>
    <xdr:to>
      <xdr:col>72</xdr:col>
      <xdr:colOff>73025</xdr:colOff>
      <xdr:row>29</xdr:row>
      <xdr:rowOff>69139</xdr:rowOff>
    </xdr:to>
    <xdr:cxnSp macro="">
      <xdr:nvCxnSpPr>
        <xdr:cNvPr id="158" name="直線コネクタ 157">
          <a:extLst>
            <a:ext uri="{FF2B5EF4-FFF2-40B4-BE49-F238E27FC236}">
              <a16:creationId xmlns:a16="http://schemas.microsoft.com/office/drawing/2014/main" id="{34A34EAA-E8DD-4ABD-B80E-8604E16042C0}"/>
            </a:ext>
          </a:extLst>
        </xdr:cNvPr>
        <xdr:cNvCxnSpPr/>
      </xdr:nvCxnSpPr>
      <xdr:spPr>
        <a:xfrm flipV="1">
          <a:off x="13324205" y="5744489"/>
          <a:ext cx="762000" cy="1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29134</xdr:rowOff>
    </xdr:from>
    <xdr:to>
      <xdr:col>64</xdr:col>
      <xdr:colOff>123825</xdr:colOff>
      <xdr:row>29</xdr:row>
      <xdr:rowOff>130734</xdr:rowOff>
    </xdr:to>
    <xdr:sp macro="" textlink="">
      <xdr:nvSpPr>
        <xdr:cNvPr id="159" name="楕円 158">
          <a:extLst>
            <a:ext uri="{FF2B5EF4-FFF2-40B4-BE49-F238E27FC236}">
              <a16:creationId xmlns:a16="http://schemas.microsoft.com/office/drawing/2014/main" id="{6509FBD6-6E2E-43D9-86A5-A84D04FC36E1}"/>
            </a:ext>
          </a:extLst>
        </xdr:cNvPr>
        <xdr:cNvSpPr/>
      </xdr:nvSpPr>
      <xdr:spPr>
        <a:xfrm>
          <a:off x="12515215" y="5875579"/>
          <a:ext cx="9588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69139</xdr:rowOff>
    </xdr:from>
    <xdr:to>
      <xdr:col>68</xdr:col>
      <xdr:colOff>73025</xdr:colOff>
      <xdr:row>29</xdr:row>
      <xdr:rowOff>79934</xdr:rowOff>
    </xdr:to>
    <xdr:cxnSp macro="">
      <xdr:nvCxnSpPr>
        <xdr:cNvPr id="160" name="直線コネクタ 159">
          <a:extLst>
            <a:ext uri="{FF2B5EF4-FFF2-40B4-BE49-F238E27FC236}">
              <a16:creationId xmlns:a16="http://schemas.microsoft.com/office/drawing/2014/main" id="{771AB9DB-53F5-47C9-BDE1-8E341B3ABEF6}"/>
            </a:ext>
          </a:extLst>
        </xdr:cNvPr>
        <xdr:cNvCxnSpPr/>
      </xdr:nvCxnSpPr>
      <xdr:spPr>
        <a:xfrm flipV="1">
          <a:off x="12562205" y="5915584"/>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34099</xdr:rowOff>
    </xdr:from>
    <xdr:to>
      <xdr:col>60</xdr:col>
      <xdr:colOff>123825</xdr:colOff>
      <xdr:row>29</xdr:row>
      <xdr:rowOff>135699</xdr:rowOff>
    </xdr:to>
    <xdr:sp macro="" textlink="">
      <xdr:nvSpPr>
        <xdr:cNvPr id="161" name="楕円 160">
          <a:extLst>
            <a:ext uri="{FF2B5EF4-FFF2-40B4-BE49-F238E27FC236}">
              <a16:creationId xmlns:a16="http://schemas.microsoft.com/office/drawing/2014/main" id="{818AE25A-8262-4360-8B21-A8CB27427B0D}"/>
            </a:ext>
          </a:extLst>
        </xdr:cNvPr>
        <xdr:cNvSpPr/>
      </xdr:nvSpPr>
      <xdr:spPr>
        <a:xfrm>
          <a:off x="11753215" y="5878639"/>
          <a:ext cx="9588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79934</xdr:rowOff>
    </xdr:from>
    <xdr:to>
      <xdr:col>64</xdr:col>
      <xdr:colOff>73025</xdr:colOff>
      <xdr:row>29</xdr:row>
      <xdr:rowOff>84899</xdr:rowOff>
    </xdr:to>
    <xdr:cxnSp macro="">
      <xdr:nvCxnSpPr>
        <xdr:cNvPr id="162" name="直線コネクタ 161">
          <a:extLst>
            <a:ext uri="{FF2B5EF4-FFF2-40B4-BE49-F238E27FC236}">
              <a16:creationId xmlns:a16="http://schemas.microsoft.com/office/drawing/2014/main" id="{340475A3-43AA-4DD7-A568-3030431626B5}"/>
            </a:ext>
          </a:extLst>
        </xdr:cNvPr>
        <xdr:cNvCxnSpPr/>
      </xdr:nvCxnSpPr>
      <xdr:spPr>
        <a:xfrm flipV="1">
          <a:off x="11800205" y="5924474"/>
          <a:ext cx="762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9164F3E3-A57A-438C-B700-969C0298B288}"/>
            </a:ext>
          </a:extLst>
        </xdr:cNvPr>
        <xdr:cNvSpPr txBox="1"/>
      </xdr:nvSpPr>
      <xdr:spPr>
        <a:xfrm>
          <a:off x="13842442" y="54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155757</xdr:rowOff>
    </xdr:from>
    <xdr:ext cx="469744" cy="259045"/>
    <xdr:sp macro="" textlink="">
      <xdr:nvSpPr>
        <xdr:cNvPr id="164" name="n_2aveValue債務償還比率">
          <a:extLst>
            <a:ext uri="{FF2B5EF4-FFF2-40B4-BE49-F238E27FC236}">
              <a16:creationId xmlns:a16="http://schemas.microsoft.com/office/drawing/2014/main" id="{38412F96-0530-4CA4-A773-9A3467F71917}"/>
            </a:ext>
          </a:extLst>
        </xdr:cNvPr>
        <xdr:cNvSpPr txBox="1"/>
      </xdr:nvSpPr>
      <xdr:spPr>
        <a:xfrm>
          <a:off x="13091237" y="600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65" name="n_3aveValue債務償還比率">
          <a:extLst>
            <a:ext uri="{FF2B5EF4-FFF2-40B4-BE49-F238E27FC236}">
              <a16:creationId xmlns:a16="http://schemas.microsoft.com/office/drawing/2014/main" id="{B90E3526-0697-4C01-BAB7-90AF8C037276}"/>
            </a:ext>
          </a:extLst>
        </xdr:cNvPr>
        <xdr:cNvSpPr txBox="1"/>
      </xdr:nvSpPr>
      <xdr:spPr>
        <a:xfrm>
          <a:off x="12329237" y="61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66" name="n_4aveValue債務償還比率">
          <a:extLst>
            <a:ext uri="{FF2B5EF4-FFF2-40B4-BE49-F238E27FC236}">
              <a16:creationId xmlns:a16="http://schemas.microsoft.com/office/drawing/2014/main" id="{AF234142-F89A-4EE2-BE70-7018ECAC4C01}"/>
            </a:ext>
          </a:extLst>
        </xdr:cNvPr>
        <xdr:cNvSpPr txBox="1"/>
      </xdr:nvSpPr>
      <xdr:spPr>
        <a:xfrm>
          <a:off x="11567237" y="60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117136</xdr:rowOff>
    </xdr:from>
    <xdr:ext cx="469744" cy="259045"/>
    <xdr:sp macro="" textlink="">
      <xdr:nvSpPr>
        <xdr:cNvPr id="167" name="n_1mainValue債務償還比率">
          <a:extLst>
            <a:ext uri="{FF2B5EF4-FFF2-40B4-BE49-F238E27FC236}">
              <a16:creationId xmlns:a16="http://schemas.microsoft.com/office/drawing/2014/main" id="{60EDE54E-01CD-4E90-A249-BB242C909E00}"/>
            </a:ext>
          </a:extLst>
        </xdr:cNvPr>
        <xdr:cNvSpPr txBox="1"/>
      </xdr:nvSpPr>
      <xdr:spPr>
        <a:xfrm>
          <a:off x="13842442" y="57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136466</xdr:rowOff>
    </xdr:from>
    <xdr:ext cx="469744" cy="259045"/>
    <xdr:sp macro="" textlink="">
      <xdr:nvSpPr>
        <xdr:cNvPr id="168" name="n_2mainValue債務償還比率">
          <a:extLst>
            <a:ext uri="{FF2B5EF4-FFF2-40B4-BE49-F238E27FC236}">
              <a16:creationId xmlns:a16="http://schemas.microsoft.com/office/drawing/2014/main" id="{966B27A4-AC1D-49AC-8C86-9B7841F3D28E}"/>
            </a:ext>
          </a:extLst>
        </xdr:cNvPr>
        <xdr:cNvSpPr txBox="1"/>
      </xdr:nvSpPr>
      <xdr:spPr>
        <a:xfrm>
          <a:off x="13091237" y="56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147261</xdr:rowOff>
    </xdr:from>
    <xdr:ext cx="469744" cy="259045"/>
    <xdr:sp macro="" textlink="">
      <xdr:nvSpPr>
        <xdr:cNvPr id="169" name="n_3mainValue債務償還比率">
          <a:extLst>
            <a:ext uri="{FF2B5EF4-FFF2-40B4-BE49-F238E27FC236}">
              <a16:creationId xmlns:a16="http://schemas.microsoft.com/office/drawing/2014/main" id="{2B73F6DF-1B7A-4885-877E-0C4B1F1BC5AD}"/>
            </a:ext>
          </a:extLst>
        </xdr:cNvPr>
        <xdr:cNvSpPr txBox="1"/>
      </xdr:nvSpPr>
      <xdr:spPr>
        <a:xfrm>
          <a:off x="12329237" y="564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152226</xdr:rowOff>
    </xdr:from>
    <xdr:ext cx="469744" cy="259045"/>
    <xdr:sp macro="" textlink="">
      <xdr:nvSpPr>
        <xdr:cNvPr id="170" name="n_4mainValue債務償還比率">
          <a:extLst>
            <a:ext uri="{FF2B5EF4-FFF2-40B4-BE49-F238E27FC236}">
              <a16:creationId xmlns:a16="http://schemas.microsoft.com/office/drawing/2014/main" id="{827D6AD9-B8C4-40DF-A1BA-C88E959C5B42}"/>
            </a:ext>
          </a:extLst>
        </xdr:cNvPr>
        <xdr:cNvSpPr txBox="1"/>
      </xdr:nvSpPr>
      <xdr:spPr>
        <a:xfrm>
          <a:off x="11567237" y="564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3773DD6-8A86-4564-BEA9-CAD83A4DC271}"/>
            </a:ext>
          </a:extLst>
        </xdr:cNvPr>
        <xdr:cNvSpPr/>
      </xdr:nvSpPr>
      <xdr:spPr>
        <a:xfrm>
          <a:off x="1275715" y="814578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08AB922-C00F-4554-AE87-459FDCF4F1B8}"/>
            </a:ext>
          </a:extLst>
        </xdr:cNvPr>
        <xdr:cNvSpPr/>
      </xdr:nvSpPr>
      <xdr:spPr>
        <a:xfrm>
          <a:off x="1275715" y="12039600"/>
          <a:ext cx="5905500" cy="350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9FE252F-DA1C-4B74-B815-3E0E044A45AB}"/>
            </a:ext>
          </a:extLst>
        </xdr:cNvPr>
        <xdr:cNvSpPr txBox="1"/>
      </xdr:nvSpPr>
      <xdr:spPr>
        <a:xfrm>
          <a:off x="914400" y="84093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908C979-01DF-48E5-8FFA-18F72E99A1BB}"/>
            </a:ext>
          </a:extLst>
        </xdr:cNvPr>
        <xdr:cNvSpPr txBox="1"/>
      </xdr:nvSpPr>
      <xdr:spPr>
        <a:xfrm>
          <a:off x="6990715" y="111296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A2AE040-EAB6-4051-AE02-D1575A5954B9}"/>
            </a:ext>
          </a:extLst>
        </xdr:cNvPr>
        <xdr:cNvSpPr txBox="1"/>
      </xdr:nvSpPr>
      <xdr:spPr>
        <a:xfrm>
          <a:off x="914400" y="122758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BFAC8F8-AC68-40B0-8F8F-8C949DF4E8BC}"/>
            </a:ext>
          </a:extLst>
        </xdr:cNvPr>
        <xdr:cNvSpPr txBox="1"/>
      </xdr:nvSpPr>
      <xdr:spPr>
        <a:xfrm>
          <a:off x="6990715" y="15090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6863D3-4617-457D-8203-914C8C54208C}"/>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8A43A7-87BA-4D7F-9B4D-8909CC93EE32}"/>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27FBF5-40D7-41EA-9ED2-59DDDD660B63}"/>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66A162-E5B1-4522-80F9-ECE8382B8C38}"/>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11CE7E-E57C-49F9-99AA-8816B3F8EDDF}"/>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67C7D0-9B0B-4AF6-82C5-C19EED91DC14}"/>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851748-1F32-4DA8-BABA-1B0FE0DFDBE6}"/>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6F74EA-C980-4F43-BE66-A490456F018F}"/>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62E9C5-D6FC-4CCE-B9EE-943AD4D4C771}"/>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225B47-9516-4AC4-8D1A-9DDADF1663A4}"/>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214439-EA9E-4EC2-BE0D-5E0FB15268F8}"/>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A154EE-242C-43A5-8F5C-3FE0D38A5C45}"/>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17E31B-4001-4784-A5DE-E2AD5ACF98DF}"/>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29F6A1-85A0-42D4-8316-0C0BD012EFC1}"/>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B8DFF0-B7FF-43CA-884E-0F2E23B5E63C}"/>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DE2D97-3FB8-460E-9CE1-1211328A628B}"/>
            </a:ext>
          </a:extLst>
        </xdr:cNvPr>
        <xdr:cNvSpPr/>
      </xdr:nvSpPr>
      <xdr:spPr>
        <a:xfrm>
          <a:off x="7173595" y="1752600"/>
          <a:ext cx="368490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936AD8-4369-4E37-9D7E-AE076F6D20BE}"/>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1A1E1D-0294-4884-A582-0A0C95DDABD2}"/>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F9B07E-89BA-47BD-97E4-F804DAF0F709}"/>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78000D-8C09-452D-9F96-41D8FAC99CD7}"/>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4BECAE-27F2-4331-87CD-692BCC3771F9}"/>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43A1BE-8DFF-41E2-81FD-E2DD8B15E4C2}"/>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1731C9-CE0E-4BF4-B1E5-F5F17677CEBF}"/>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84197C-AD33-40F6-8B34-D58AD96795E1}"/>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7BC1E2-8835-4A22-AFB0-B78199284FC2}"/>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BC23B8-157A-42D0-ABC8-19CAF1B2D324}"/>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581892-3AD9-4C1E-98AB-55B63E12D698}"/>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B2DF3E-CA68-4ED4-84AC-1813246450D3}"/>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42BBF4-AB15-46F1-8365-FAF2F96BC182}"/>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BE2A23-A9D9-4F98-83EC-A67DE78628F5}"/>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950D5F-9739-4199-8D16-F25FADA2EEC3}"/>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1D547A-D018-420E-A7A9-CBB3F75F418A}"/>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124674-9BAD-4594-AFAE-576866F95D11}"/>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2AAA93-8689-4CBF-A002-680F6970E931}"/>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6769EA-7BD2-4E88-9549-F60F31C2D6A0}"/>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ED715B-01CB-452D-9EB9-9FB34489836B}"/>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29329B-4069-43CB-BE1B-EF58F62CDF1B}"/>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5ADDA6-6430-46AA-9033-C7041DAEF182}"/>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5DE774-F84A-4672-9335-8EDEDF446005}"/>
            </a:ext>
          </a:extLst>
        </xdr:cNvPr>
        <xdr:cNvSpPr/>
      </xdr:nvSpPr>
      <xdr:spPr>
        <a:xfrm>
          <a:off x="762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692654-813F-4566-AE93-51133E36FABD}"/>
            </a:ext>
          </a:extLst>
        </xdr:cNvPr>
        <xdr:cNvSpPr txBox="1"/>
      </xdr:nvSpPr>
      <xdr:spPr>
        <a:xfrm>
          <a:off x="723900"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6AE4BB-862F-4996-BA55-76834EF7505D}"/>
            </a:ext>
          </a:extLst>
        </xdr:cNvPr>
        <xdr:cNvCxnSpPr/>
      </xdr:nvCxnSpPr>
      <xdr:spPr>
        <a:xfrm>
          <a:off x="762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E7A612-48D7-4FD7-976C-8976F5BEC85F}"/>
            </a:ext>
          </a:extLst>
        </xdr:cNvPr>
        <xdr:cNvSpPr txBox="1"/>
      </xdr:nvSpPr>
      <xdr:spPr>
        <a:xfrm>
          <a:off x="296726"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A38BBFA-ACB6-4A1C-8CA7-F8FA19A7C0C4}"/>
            </a:ext>
          </a:extLst>
        </xdr:cNvPr>
        <xdr:cNvCxnSpPr/>
      </xdr:nvCxnSpPr>
      <xdr:spPr>
        <a:xfrm>
          <a:off x="762000" y="73228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E246630-E6F4-47B0-AE7F-55A8C7063474}"/>
            </a:ext>
          </a:extLst>
        </xdr:cNvPr>
        <xdr:cNvSpPr txBox="1"/>
      </xdr:nvSpPr>
      <xdr:spPr>
        <a:xfrm>
          <a:off x="296726" y="7171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9D9DE5D-40D9-4B20-B2F1-DD68DDCD49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5C503DD-E52D-486E-B2CB-1B3C6435267D}"/>
            </a:ext>
          </a:extLst>
        </xdr:cNvPr>
        <xdr:cNvSpPr txBox="1"/>
      </xdr:nvSpPr>
      <xdr:spPr>
        <a:xfrm>
          <a:off x="362751"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94C9CB8-4CC1-434F-B1B9-B3EA39B46CFB}"/>
            </a:ext>
          </a:extLst>
        </xdr:cNvPr>
        <xdr:cNvCxnSpPr/>
      </xdr:nvCxnSpPr>
      <xdr:spPr>
        <a:xfrm>
          <a:off x="762000" y="6385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6ED8124-FCF5-4DDF-831A-895985CCEC35}"/>
            </a:ext>
          </a:extLst>
        </xdr:cNvPr>
        <xdr:cNvSpPr txBox="1"/>
      </xdr:nvSpPr>
      <xdr:spPr>
        <a:xfrm>
          <a:off x="362751" y="6241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B270032-6F4E-4844-BE29-AF6F56E67566}"/>
            </a:ext>
          </a:extLst>
        </xdr:cNvPr>
        <xdr:cNvCxnSpPr/>
      </xdr:nvCxnSpPr>
      <xdr:spPr>
        <a:xfrm>
          <a:off x="762000" y="5920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2C0A687-0571-45B2-A91A-F38FEDEF5D7D}"/>
            </a:ext>
          </a:extLst>
        </xdr:cNvPr>
        <xdr:cNvSpPr txBox="1"/>
      </xdr:nvSpPr>
      <xdr:spPr>
        <a:xfrm>
          <a:off x="362751" y="5768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329A9AF-A5F1-4E37-87BA-706699D59530}"/>
            </a:ext>
          </a:extLst>
        </xdr:cNvPr>
        <xdr:cNvCxnSpPr/>
      </xdr:nvCxnSpPr>
      <xdr:spPr>
        <a:xfrm>
          <a:off x="762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358377A-C3BD-4A14-964D-DAB75E546AA3}"/>
            </a:ext>
          </a:extLst>
        </xdr:cNvPr>
        <xdr:cNvSpPr txBox="1"/>
      </xdr:nvSpPr>
      <xdr:spPr>
        <a:xfrm>
          <a:off x="362751" y="53041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486C5AF-8FA2-46EC-993E-DF1AB29790B0}"/>
            </a:ext>
          </a:extLst>
        </xdr:cNvPr>
        <xdr:cNvSpPr/>
      </xdr:nvSpPr>
      <xdr:spPr>
        <a:xfrm>
          <a:off x="762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1EDDE3A-8575-43C2-902B-8D69017DAFF0}"/>
            </a:ext>
          </a:extLst>
        </xdr:cNvPr>
        <xdr:cNvCxnSpPr/>
      </xdr:nvCxnSpPr>
      <xdr:spPr>
        <a:xfrm flipV="1">
          <a:off x="4636770" y="5830443"/>
          <a:ext cx="0" cy="139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48C5105F-0484-4D9B-BC97-6D1BAD847BA5}"/>
            </a:ext>
          </a:extLst>
        </xdr:cNvPr>
        <xdr:cNvSpPr txBox="1"/>
      </xdr:nvSpPr>
      <xdr:spPr>
        <a:xfrm>
          <a:off x="4675505" y="723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602DBCE2-8180-43F4-87A1-F5863716A393}"/>
            </a:ext>
          </a:extLst>
        </xdr:cNvPr>
        <xdr:cNvCxnSpPr/>
      </xdr:nvCxnSpPr>
      <xdr:spPr>
        <a:xfrm>
          <a:off x="4544695" y="722795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482981E6-9696-44CF-B5BA-E3EF79FDF555}"/>
            </a:ext>
          </a:extLst>
        </xdr:cNvPr>
        <xdr:cNvSpPr txBox="1"/>
      </xdr:nvSpPr>
      <xdr:spPr>
        <a:xfrm>
          <a:off x="4675505" y="560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CCC05705-13DF-4448-84E2-0D8F7DD363FD}"/>
            </a:ext>
          </a:extLst>
        </xdr:cNvPr>
        <xdr:cNvCxnSpPr/>
      </xdr:nvCxnSpPr>
      <xdr:spPr>
        <a:xfrm>
          <a:off x="4544695" y="583044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78CCE5F0-E5F1-4CFB-80D1-79249623F6E5}"/>
            </a:ext>
          </a:extLst>
        </xdr:cNvPr>
        <xdr:cNvSpPr txBox="1"/>
      </xdr:nvSpPr>
      <xdr:spPr>
        <a:xfrm>
          <a:off x="4675505" y="6358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54902B64-BF5D-4F54-8A95-FE4C9B39783E}"/>
            </a:ext>
          </a:extLst>
        </xdr:cNvPr>
        <xdr:cNvSpPr/>
      </xdr:nvSpPr>
      <xdr:spPr>
        <a:xfrm>
          <a:off x="4582795" y="651421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6BC8F8A7-58A1-433A-94DA-0C18A5C1D4EE}"/>
            </a:ext>
          </a:extLst>
        </xdr:cNvPr>
        <xdr:cNvSpPr/>
      </xdr:nvSpPr>
      <xdr:spPr>
        <a:xfrm>
          <a:off x="3744595" y="6504686"/>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4E25E55-976F-4D7E-91E7-C244E4117F52}"/>
            </a:ext>
          </a:extLst>
        </xdr:cNvPr>
        <xdr:cNvSpPr/>
      </xdr:nvSpPr>
      <xdr:spPr>
        <a:xfrm>
          <a:off x="2857500" y="645553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A224D19B-67E3-4D22-B759-038FF0832331}"/>
            </a:ext>
          </a:extLst>
        </xdr:cNvPr>
        <xdr:cNvSpPr/>
      </xdr:nvSpPr>
      <xdr:spPr>
        <a:xfrm>
          <a:off x="1970405" y="6419342"/>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6811CE8C-7C6E-404C-9004-F06FE80898CC}"/>
            </a:ext>
          </a:extLst>
        </xdr:cNvPr>
        <xdr:cNvSpPr/>
      </xdr:nvSpPr>
      <xdr:spPr>
        <a:xfrm>
          <a:off x="1077595" y="639000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C9D284-E396-4109-BC88-5AB8262826DF}"/>
            </a:ext>
          </a:extLst>
        </xdr:cNvPr>
        <xdr:cNvSpPr txBox="1"/>
      </xdr:nvSpPr>
      <xdr:spPr>
        <a:xfrm>
          <a:off x="4446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B9602F-F2A7-4320-A5CF-F7BFBB1E90F7}"/>
            </a:ext>
          </a:extLst>
        </xdr:cNvPr>
        <xdr:cNvSpPr txBox="1"/>
      </xdr:nvSpPr>
      <xdr:spPr>
        <a:xfrm>
          <a:off x="3608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6D190E-3C96-4972-8270-346371135872}"/>
            </a:ext>
          </a:extLst>
        </xdr:cNvPr>
        <xdr:cNvSpPr txBox="1"/>
      </xdr:nvSpPr>
      <xdr:spPr>
        <a:xfrm>
          <a:off x="2715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68158A-2B0D-4E92-985A-83D095FF30CE}"/>
            </a:ext>
          </a:extLst>
        </xdr:cNvPr>
        <xdr:cNvSpPr txBox="1"/>
      </xdr:nvSpPr>
      <xdr:spPr>
        <a:xfrm>
          <a:off x="182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E54A67-D37F-4F79-BE4D-FF3CED5086EC}"/>
            </a:ext>
          </a:extLst>
        </xdr:cNvPr>
        <xdr:cNvSpPr txBox="1"/>
      </xdr:nvSpPr>
      <xdr:spPr>
        <a:xfrm>
          <a:off x="94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a:extLst>
            <a:ext uri="{FF2B5EF4-FFF2-40B4-BE49-F238E27FC236}">
              <a16:creationId xmlns:a16="http://schemas.microsoft.com/office/drawing/2014/main" id="{722BEC45-9475-40B4-B4C0-ABF37459BA95}"/>
            </a:ext>
          </a:extLst>
        </xdr:cNvPr>
        <xdr:cNvSpPr/>
      </xdr:nvSpPr>
      <xdr:spPr>
        <a:xfrm>
          <a:off x="4582795" y="655078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D81D0E08-9BF0-42CE-9BA5-7F30084B7CAA}"/>
            </a:ext>
          </a:extLst>
        </xdr:cNvPr>
        <xdr:cNvSpPr txBox="1"/>
      </xdr:nvSpPr>
      <xdr:spPr>
        <a:xfrm>
          <a:off x="4675505" y="652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3" name="楕円 72">
          <a:extLst>
            <a:ext uri="{FF2B5EF4-FFF2-40B4-BE49-F238E27FC236}">
              <a16:creationId xmlns:a16="http://schemas.microsoft.com/office/drawing/2014/main" id="{9382CC64-50F4-448B-A98C-3CE9C00BB6CB}"/>
            </a:ext>
          </a:extLst>
        </xdr:cNvPr>
        <xdr:cNvSpPr/>
      </xdr:nvSpPr>
      <xdr:spPr>
        <a:xfrm>
          <a:off x="3744595" y="651878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27EB01F2-1B79-467C-A3D6-F900839B96A5}"/>
            </a:ext>
          </a:extLst>
        </xdr:cNvPr>
        <xdr:cNvCxnSpPr/>
      </xdr:nvCxnSpPr>
      <xdr:spPr>
        <a:xfrm>
          <a:off x="3799205" y="6565773"/>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10E7C400-54E6-4E26-B7E8-6F9843AA5CCB}"/>
            </a:ext>
          </a:extLst>
        </xdr:cNvPr>
        <xdr:cNvSpPr/>
      </xdr:nvSpPr>
      <xdr:spPr>
        <a:xfrm>
          <a:off x="2857500" y="648258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83058</xdr:rowOff>
    </xdr:to>
    <xdr:cxnSp macro="">
      <xdr:nvCxnSpPr>
        <xdr:cNvPr id="76" name="直線コネクタ 75">
          <a:extLst>
            <a:ext uri="{FF2B5EF4-FFF2-40B4-BE49-F238E27FC236}">
              <a16:creationId xmlns:a16="http://schemas.microsoft.com/office/drawing/2014/main" id="{EC112AD0-8552-4492-B0F4-35E797DDCC82}"/>
            </a:ext>
          </a:extLst>
        </xdr:cNvPr>
        <xdr:cNvCxnSpPr/>
      </xdr:nvCxnSpPr>
      <xdr:spPr>
        <a:xfrm>
          <a:off x="2906395" y="6531483"/>
          <a:ext cx="89281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135128</xdr:rowOff>
    </xdr:from>
    <xdr:to>
      <xdr:col>10</xdr:col>
      <xdr:colOff>165100</xdr:colOff>
      <xdr:row>37</xdr:row>
      <xdr:rowOff>65278</xdr:rowOff>
    </xdr:to>
    <xdr:sp macro="" textlink="">
      <xdr:nvSpPr>
        <xdr:cNvPr id="77" name="楕円 76">
          <a:extLst>
            <a:ext uri="{FF2B5EF4-FFF2-40B4-BE49-F238E27FC236}">
              <a16:creationId xmlns:a16="http://schemas.microsoft.com/office/drawing/2014/main" id="{59C47CCA-9C70-44D4-8E83-CB5E916E3797}"/>
            </a:ext>
          </a:extLst>
        </xdr:cNvPr>
        <xdr:cNvSpPr/>
      </xdr:nvSpPr>
      <xdr:spPr>
        <a:xfrm>
          <a:off x="1970405" y="64482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F5C418E0-2F9F-4AAF-8452-05B7C6AC2450}"/>
            </a:ext>
          </a:extLst>
        </xdr:cNvPr>
        <xdr:cNvCxnSpPr/>
      </xdr:nvCxnSpPr>
      <xdr:spPr>
        <a:xfrm>
          <a:off x="2019300" y="6502908"/>
          <a:ext cx="88709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103124</xdr:rowOff>
    </xdr:from>
    <xdr:to>
      <xdr:col>6</xdr:col>
      <xdr:colOff>38100</xdr:colOff>
      <xdr:row>37</xdr:row>
      <xdr:rowOff>33274</xdr:rowOff>
    </xdr:to>
    <xdr:sp macro="" textlink="">
      <xdr:nvSpPr>
        <xdr:cNvPr id="79" name="楕円 78">
          <a:extLst>
            <a:ext uri="{FF2B5EF4-FFF2-40B4-BE49-F238E27FC236}">
              <a16:creationId xmlns:a16="http://schemas.microsoft.com/office/drawing/2014/main" id="{2ADA2A87-3DA9-4C99-993B-F63AC34A5EE3}"/>
            </a:ext>
          </a:extLst>
        </xdr:cNvPr>
        <xdr:cNvSpPr/>
      </xdr:nvSpPr>
      <xdr:spPr>
        <a:xfrm>
          <a:off x="1077595" y="641438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153924</xdr:rowOff>
    </xdr:from>
    <xdr:to>
      <xdr:col>10</xdr:col>
      <xdr:colOff>114300</xdr:colOff>
      <xdr:row>37</xdr:row>
      <xdr:rowOff>14478</xdr:rowOff>
    </xdr:to>
    <xdr:cxnSp macro="">
      <xdr:nvCxnSpPr>
        <xdr:cNvPr id="80" name="直線コネクタ 79">
          <a:extLst>
            <a:ext uri="{FF2B5EF4-FFF2-40B4-BE49-F238E27FC236}">
              <a16:creationId xmlns:a16="http://schemas.microsoft.com/office/drawing/2014/main" id="{3A8F01B4-28A0-4431-A4C9-24052ED34CCF}"/>
            </a:ext>
          </a:extLst>
        </xdr:cNvPr>
        <xdr:cNvCxnSpPr/>
      </xdr:nvCxnSpPr>
      <xdr:spPr>
        <a:xfrm>
          <a:off x="1132205" y="6463284"/>
          <a:ext cx="887095"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B77BC3CB-E60C-4459-9AC4-77F499488B8E}"/>
            </a:ext>
          </a:extLst>
        </xdr:cNvPr>
        <xdr:cNvSpPr txBox="1"/>
      </xdr:nvSpPr>
      <xdr:spPr>
        <a:xfrm>
          <a:off x="35820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1140ECA5-7EF1-4275-AF99-CFA77C197AA4}"/>
            </a:ext>
          </a:extLst>
        </xdr:cNvPr>
        <xdr:cNvSpPr txBox="1"/>
      </xdr:nvSpPr>
      <xdr:spPr>
        <a:xfrm>
          <a:off x="2705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5D5A1DFB-21C9-4D50-9A38-E065461B4832}"/>
            </a:ext>
          </a:extLst>
        </xdr:cNvPr>
        <xdr:cNvSpPr txBox="1"/>
      </xdr:nvSpPr>
      <xdr:spPr>
        <a:xfrm>
          <a:off x="1818649"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B6E0ED67-07BA-4679-AC9A-EC0D4DF20217}"/>
            </a:ext>
          </a:extLst>
        </xdr:cNvPr>
        <xdr:cNvSpPr txBox="1"/>
      </xdr:nvSpPr>
      <xdr:spPr>
        <a:xfrm>
          <a:off x="92583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124985</xdr:rowOff>
    </xdr:from>
    <xdr:ext cx="405111" cy="259045"/>
    <xdr:sp macro="" textlink="">
      <xdr:nvSpPr>
        <xdr:cNvPr id="85" name="n_1mainValue【道路】&#10;有形固定資産減価償却率">
          <a:extLst>
            <a:ext uri="{FF2B5EF4-FFF2-40B4-BE49-F238E27FC236}">
              <a16:creationId xmlns:a16="http://schemas.microsoft.com/office/drawing/2014/main" id="{22F648AC-217D-4CE7-BF1F-E5E541D65B40}"/>
            </a:ext>
          </a:extLst>
        </xdr:cNvPr>
        <xdr:cNvSpPr txBox="1"/>
      </xdr:nvSpPr>
      <xdr:spPr>
        <a:xfrm>
          <a:off x="3582044" y="66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6BD47127-7F55-49C9-A36F-11AF8AB5035C}"/>
            </a:ext>
          </a:extLst>
        </xdr:cNvPr>
        <xdr:cNvSpPr txBox="1"/>
      </xdr:nvSpPr>
      <xdr:spPr>
        <a:xfrm>
          <a:off x="2705744" y="657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BD2890E2-0B66-471A-8756-C1D686FBCA3A}"/>
            </a:ext>
          </a:extLst>
        </xdr:cNvPr>
        <xdr:cNvSpPr txBox="1"/>
      </xdr:nvSpPr>
      <xdr:spPr>
        <a:xfrm>
          <a:off x="1818649" y="65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8" name="n_4mainValue【道路】&#10;有形固定資産減価償却率">
          <a:extLst>
            <a:ext uri="{FF2B5EF4-FFF2-40B4-BE49-F238E27FC236}">
              <a16:creationId xmlns:a16="http://schemas.microsoft.com/office/drawing/2014/main" id="{217369E1-F834-420F-A1BC-934623031C17}"/>
            </a:ext>
          </a:extLst>
        </xdr:cNvPr>
        <xdr:cNvSpPr txBox="1"/>
      </xdr:nvSpPr>
      <xdr:spPr>
        <a:xfrm>
          <a:off x="925839" y="65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5C9BBC4-B396-4909-A8A9-279E0F0187DC}"/>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060BBF9-4B5F-418B-B0F4-A73BB355FEEB}"/>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ED13908-AC6A-4761-BC91-42D141194630}"/>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7F648D7-8823-4AE0-90F9-DCAD69767A44}"/>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62F3DCA-4A0B-472B-A8FE-5F41BB2148F0}"/>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972021A-0FBD-45D5-B48C-1BEEC0BD5A80}"/>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8804CB-4108-4F97-98AB-BB08E670C82F}"/>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1953586-CC51-4DC6-85F0-DA81BBCF2B74}"/>
            </a:ext>
          </a:extLst>
        </xdr:cNvPr>
        <xdr:cNvSpPr/>
      </xdr:nvSpPr>
      <xdr:spPr>
        <a:xfrm>
          <a:off x="660209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C0807F-41D9-4403-88FC-3842573A1427}"/>
            </a:ext>
          </a:extLst>
        </xdr:cNvPr>
        <xdr:cNvSpPr txBox="1"/>
      </xdr:nvSpPr>
      <xdr:spPr>
        <a:xfrm>
          <a:off x="6563995" y="52578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6DD3809-1585-43C0-BBC1-54A2479E792A}"/>
            </a:ext>
          </a:extLst>
        </xdr:cNvPr>
        <xdr:cNvCxnSpPr/>
      </xdr:nvCxnSpPr>
      <xdr:spPr>
        <a:xfrm>
          <a:off x="660209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8DC764-D3A5-4B60-BC0F-C35A0D94EAB3}"/>
            </a:ext>
          </a:extLst>
        </xdr:cNvPr>
        <xdr:cNvCxnSpPr/>
      </xdr:nvCxnSpPr>
      <xdr:spPr>
        <a:xfrm>
          <a:off x="6602095" y="73990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18CA75-79D2-42F8-8AA5-EC653D2C55C9}"/>
            </a:ext>
          </a:extLst>
        </xdr:cNvPr>
        <xdr:cNvSpPr txBox="1"/>
      </xdr:nvSpPr>
      <xdr:spPr>
        <a:xfrm>
          <a:off x="6136821" y="7254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A13BB73-F2D4-470F-8633-DF53590BED9C}"/>
            </a:ext>
          </a:extLst>
        </xdr:cNvPr>
        <xdr:cNvCxnSpPr/>
      </xdr:nvCxnSpPr>
      <xdr:spPr>
        <a:xfrm>
          <a:off x="6602095" y="701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3B664C9-E7EF-477C-9E0F-F32E41D3A19C}"/>
            </a:ext>
          </a:extLst>
        </xdr:cNvPr>
        <xdr:cNvSpPr txBox="1"/>
      </xdr:nvSpPr>
      <xdr:spPr>
        <a:xfrm>
          <a:off x="6076511" y="6866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C3995FA-B8D8-4991-90C7-8288DCE5C703}"/>
            </a:ext>
          </a:extLst>
        </xdr:cNvPr>
        <xdr:cNvCxnSpPr/>
      </xdr:nvCxnSpPr>
      <xdr:spPr>
        <a:xfrm>
          <a:off x="6602095" y="66217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75D1BA3A-1525-4802-966F-8AD4F1E83064}"/>
            </a:ext>
          </a:extLst>
        </xdr:cNvPr>
        <xdr:cNvSpPr txBox="1"/>
      </xdr:nvSpPr>
      <xdr:spPr>
        <a:xfrm>
          <a:off x="6010486" y="64700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3D5960C-ECDD-470B-99E8-81728F322E15}"/>
            </a:ext>
          </a:extLst>
        </xdr:cNvPr>
        <xdr:cNvCxnSpPr/>
      </xdr:nvCxnSpPr>
      <xdr:spPr>
        <a:xfrm>
          <a:off x="6602095" y="623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168BE683-425B-4D34-AA2F-070A97CF477C}"/>
            </a:ext>
          </a:extLst>
        </xdr:cNvPr>
        <xdr:cNvSpPr txBox="1"/>
      </xdr:nvSpPr>
      <xdr:spPr>
        <a:xfrm>
          <a:off x="6010486" y="6081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DAF9555-CBF8-40E4-B8D2-58B974E7152F}"/>
            </a:ext>
          </a:extLst>
        </xdr:cNvPr>
        <xdr:cNvCxnSpPr/>
      </xdr:nvCxnSpPr>
      <xdr:spPr>
        <a:xfrm>
          <a:off x="6602095" y="58445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E9B8816B-BBDD-4B00-A10D-D8EEEB65FB87}"/>
            </a:ext>
          </a:extLst>
        </xdr:cNvPr>
        <xdr:cNvSpPr txBox="1"/>
      </xdr:nvSpPr>
      <xdr:spPr>
        <a:xfrm>
          <a:off x="6010486" y="56927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2ABCDB-8F64-43B0-B122-2737767AC383}"/>
            </a:ext>
          </a:extLst>
        </xdr:cNvPr>
        <xdr:cNvCxnSpPr/>
      </xdr:nvCxnSpPr>
      <xdr:spPr>
        <a:xfrm>
          <a:off x="660209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959B1FD-7584-4461-A598-5648DF53EF8B}"/>
            </a:ext>
          </a:extLst>
        </xdr:cNvPr>
        <xdr:cNvSpPr txBox="1"/>
      </xdr:nvSpPr>
      <xdr:spPr>
        <a:xfrm>
          <a:off x="6010486" y="53041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A108A38-E58F-4BBE-A349-3569104D219D}"/>
            </a:ext>
          </a:extLst>
        </xdr:cNvPr>
        <xdr:cNvSpPr/>
      </xdr:nvSpPr>
      <xdr:spPr>
        <a:xfrm>
          <a:off x="660209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DA64DAE3-208D-4DCE-8937-1F0A1B144BB0}"/>
            </a:ext>
          </a:extLst>
        </xdr:cNvPr>
        <xdr:cNvCxnSpPr/>
      </xdr:nvCxnSpPr>
      <xdr:spPr>
        <a:xfrm flipV="1">
          <a:off x="10476865" y="5791604"/>
          <a:ext cx="0" cy="154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2EB34C32-3E9D-4A7E-8D8A-3DDF3DDF5398}"/>
            </a:ext>
          </a:extLst>
        </xdr:cNvPr>
        <xdr:cNvSpPr txBox="1"/>
      </xdr:nvSpPr>
      <xdr:spPr>
        <a:xfrm>
          <a:off x="10515600" y="733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3EF29BFF-E2B9-4A83-8992-434C33226BA1}"/>
            </a:ext>
          </a:extLst>
        </xdr:cNvPr>
        <xdr:cNvCxnSpPr/>
      </xdr:nvCxnSpPr>
      <xdr:spPr>
        <a:xfrm>
          <a:off x="10390505" y="733162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27C1360-E0F4-4A19-B311-A5EC0D8D4578}"/>
            </a:ext>
          </a:extLst>
        </xdr:cNvPr>
        <xdr:cNvSpPr txBox="1"/>
      </xdr:nvSpPr>
      <xdr:spPr>
        <a:xfrm>
          <a:off x="10515600" y="555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65DAAD70-1EFE-4A36-AA3F-5FB3C2A7B0D9}"/>
            </a:ext>
          </a:extLst>
        </xdr:cNvPr>
        <xdr:cNvCxnSpPr/>
      </xdr:nvCxnSpPr>
      <xdr:spPr>
        <a:xfrm>
          <a:off x="10390505" y="57916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3EA37811-A08E-4F77-8B00-867BE0AE0C99}"/>
            </a:ext>
          </a:extLst>
        </xdr:cNvPr>
        <xdr:cNvSpPr txBox="1"/>
      </xdr:nvSpPr>
      <xdr:spPr>
        <a:xfrm>
          <a:off x="10515600" y="6834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424D302A-C499-4B04-846B-1153BE5E3638}"/>
            </a:ext>
          </a:extLst>
        </xdr:cNvPr>
        <xdr:cNvSpPr/>
      </xdr:nvSpPr>
      <xdr:spPr>
        <a:xfrm>
          <a:off x="10428605" y="6859953"/>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251EB39B-55DC-4BD7-9E48-06EFCAB16103}"/>
            </a:ext>
          </a:extLst>
        </xdr:cNvPr>
        <xdr:cNvSpPr/>
      </xdr:nvSpPr>
      <xdr:spPr>
        <a:xfrm>
          <a:off x="9590405" y="68729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84238A73-7B92-43C9-BFA5-43A86947E06B}"/>
            </a:ext>
          </a:extLst>
        </xdr:cNvPr>
        <xdr:cNvSpPr/>
      </xdr:nvSpPr>
      <xdr:spPr>
        <a:xfrm>
          <a:off x="8697595" y="6919686"/>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5D1CA21F-C579-4F1D-9AC1-C87191D945D6}"/>
            </a:ext>
          </a:extLst>
        </xdr:cNvPr>
        <xdr:cNvSpPr/>
      </xdr:nvSpPr>
      <xdr:spPr>
        <a:xfrm>
          <a:off x="7810500" y="693109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EC5A1C43-60B9-490E-BE79-EAC26B6376F6}"/>
            </a:ext>
          </a:extLst>
        </xdr:cNvPr>
        <xdr:cNvSpPr/>
      </xdr:nvSpPr>
      <xdr:spPr>
        <a:xfrm>
          <a:off x="6923405" y="6937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267638-8AF5-4577-BBD8-CBE22FA4C1AE}"/>
            </a:ext>
          </a:extLst>
        </xdr:cNvPr>
        <xdr:cNvSpPr txBox="1"/>
      </xdr:nvSpPr>
      <xdr:spPr>
        <a:xfrm>
          <a:off x="102870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FBF531-32F0-4DBD-A8EF-7A2DD7AE04F9}"/>
            </a:ext>
          </a:extLst>
        </xdr:cNvPr>
        <xdr:cNvSpPr txBox="1"/>
      </xdr:nvSpPr>
      <xdr:spPr>
        <a:xfrm>
          <a:off x="9448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BC2F49-3521-42F7-839B-EBFEC9E79E70}"/>
            </a:ext>
          </a:extLst>
        </xdr:cNvPr>
        <xdr:cNvSpPr txBox="1"/>
      </xdr:nvSpPr>
      <xdr:spPr>
        <a:xfrm>
          <a:off x="8561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E2BB19-E4F6-42D0-B811-82F9885F8A82}"/>
            </a:ext>
          </a:extLst>
        </xdr:cNvPr>
        <xdr:cNvSpPr txBox="1"/>
      </xdr:nvSpPr>
      <xdr:spPr>
        <a:xfrm>
          <a:off x="766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41F578-9085-4111-9EA0-FE3A5335624E}"/>
            </a:ext>
          </a:extLst>
        </xdr:cNvPr>
        <xdr:cNvSpPr txBox="1"/>
      </xdr:nvSpPr>
      <xdr:spPr>
        <a:xfrm>
          <a:off x="678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112207</xdr:rowOff>
    </xdr:from>
    <xdr:to>
      <xdr:col>55</xdr:col>
      <xdr:colOff>50800</xdr:colOff>
      <xdr:row>37</xdr:row>
      <xdr:rowOff>42357</xdr:rowOff>
    </xdr:to>
    <xdr:sp macro="" textlink="">
      <xdr:nvSpPr>
        <xdr:cNvPr id="128" name="楕円 127">
          <a:extLst>
            <a:ext uri="{FF2B5EF4-FFF2-40B4-BE49-F238E27FC236}">
              <a16:creationId xmlns:a16="http://schemas.microsoft.com/office/drawing/2014/main" id="{8860CC52-F58E-4B26-9253-849160BD58DB}"/>
            </a:ext>
          </a:extLst>
        </xdr:cNvPr>
        <xdr:cNvSpPr/>
      </xdr:nvSpPr>
      <xdr:spPr>
        <a:xfrm>
          <a:off x="10428605" y="642156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135084</xdr:rowOff>
    </xdr:from>
    <xdr:ext cx="599010" cy="259045"/>
    <xdr:sp macro="" textlink="">
      <xdr:nvSpPr>
        <xdr:cNvPr id="129" name="【道路】&#10;一人当たり延長該当値テキスト">
          <a:extLst>
            <a:ext uri="{FF2B5EF4-FFF2-40B4-BE49-F238E27FC236}">
              <a16:creationId xmlns:a16="http://schemas.microsoft.com/office/drawing/2014/main" id="{8BAFF2BC-1059-4A71-8937-8858632D7F9A}"/>
            </a:ext>
          </a:extLst>
        </xdr:cNvPr>
        <xdr:cNvSpPr txBox="1"/>
      </xdr:nvSpPr>
      <xdr:spPr>
        <a:xfrm>
          <a:off x="10515600" y="627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138603</xdr:rowOff>
    </xdr:from>
    <xdr:to>
      <xdr:col>50</xdr:col>
      <xdr:colOff>165100</xdr:colOff>
      <xdr:row>37</xdr:row>
      <xdr:rowOff>68753</xdr:rowOff>
    </xdr:to>
    <xdr:sp macro="" textlink="">
      <xdr:nvSpPr>
        <xdr:cNvPr id="130" name="楕円 129">
          <a:extLst>
            <a:ext uri="{FF2B5EF4-FFF2-40B4-BE49-F238E27FC236}">
              <a16:creationId xmlns:a16="http://schemas.microsoft.com/office/drawing/2014/main" id="{FAB80357-2EED-4A71-AC70-859D3D53E7B2}"/>
            </a:ext>
          </a:extLst>
        </xdr:cNvPr>
        <xdr:cNvSpPr/>
      </xdr:nvSpPr>
      <xdr:spPr>
        <a:xfrm>
          <a:off x="9590405" y="644986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163007</xdr:rowOff>
    </xdr:from>
    <xdr:to>
      <xdr:col>55</xdr:col>
      <xdr:colOff>0</xdr:colOff>
      <xdr:row>37</xdr:row>
      <xdr:rowOff>17953</xdr:rowOff>
    </xdr:to>
    <xdr:cxnSp macro="">
      <xdr:nvCxnSpPr>
        <xdr:cNvPr id="131" name="直線コネクタ 130">
          <a:extLst>
            <a:ext uri="{FF2B5EF4-FFF2-40B4-BE49-F238E27FC236}">
              <a16:creationId xmlns:a16="http://schemas.microsoft.com/office/drawing/2014/main" id="{BFC5D1CF-2DD2-415F-91EB-B6308D62C3FE}"/>
            </a:ext>
          </a:extLst>
        </xdr:cNvPr>
        <xdr:cNvCxnSpPr/>
      </xdr:nvCxnSpPr>
      <xdr:spPr>
        <a:xfrm flipV="1">
          <a:off x="9639300" y="6470462"/>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160030</xdr:rowOff>
    </xdr:from>
    <xdr:to>
      <xdr:col>46</xdr:col>
      <xdr:colOff>38100</xdr:colOff>
      <xdr:row>37</xdr:row>
      <xdr:rowOff>90180</xdr:rowOff>
    </xdr:to>
    <xdr:sp macro="" textlink="">
      <xdr:nvSpPr>
        <xdr:cNvPr id="132" name="楕円 131">
          <a:extLst>
            <a:ext uri="{FF2B5EF4-FFF2-40B4-BE49-F238E27FC236}">
              <a16:creationId xmlns:a16="http://schemas.microsoft.com/office/drawing/2014/main" id="{E7D22F69-2FB1-4855-8305-C12CF50035F2}"/>
            </a:ext>
          </a:extLst>
        </xdr:cNvPr>
        <xdr:cNvSpPr/>
      </xdr:nvSpPr>
      <xdr:spPr>
        <a:xfrm>
          <a:off x="8697595" y="646748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17953</xdr:rowOff>
    </xdr:from>
    <xdr:to>
      <xdr:col>50</xdr:col>
      <xdr:colOff>114300</xdr:colOff>
      <xdr:row>37</xdr:row>
      <xdr:rowOff>39380</xdr:rowOff>
    </xdr:to>
    <xdr:cxnSp macro="">
      <xdr:nvCxnSpPr>
        <xdr:cNvPr id="133" name="直線コネクタ 132">
          <a:extLst>
            <a:ext uri="{FF2B5EF4-FFF2-40B4-BE49-F238E27FC236}">
              <a16:creationId xmlns:a16="http://schemas.microsoft.com/office/drawing/2014/main" id="{A4F02DD8-89C2-43AA-8AD8-221C36551A6C}"/>
            </a:ext>
          </a:extLst>
        </xdr:cNvPr>
        <xdr:cNvCxnSpPr/>
      </xdr:nvCxnSpPr>
      <xdr:spPr>
        <a:xfrm flipV="1">
          <a:off x="8752205" y="6506383"/>
          <a:ext cx="887095"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12621</xdr:rowOff>
    </xdr:from>
    <xdr:to>
      <xdr:col>41</xdr:col>
      <xdr:colOff>101600</xdr:colOff>
      <xdr:row>37</xdr:row>
      <xdr:rowOff>114221</xdr:rowOff>
    </xdr:to>
    <xdr:sp macro="" textlink="">
      <xdr:nvSpPr>
        <xdr:cNvPr id="134" name="楕円 133">
          <a:extLst>
            <a:ext uri="{FF2B5EF4-FFF2-40B4-BE49-F238E27FC236}">
              <a16:creationId xmlns:a16="http://schemas.microsoft.com/office/drawing/2014/main" id="{D39F7698-142E-4E70-ABB2-E6B30BA05220}"/>
            </a:ext>
          </a:extLst>
        </xdr:cNvPr>
        <xdr:cNvSpPr/>
      </xdr:nvSpPr>
      <xdr:spPr>
        <a:xfrm>
          <a:off x="7810500" y="64953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39380</xdr:rowOff>
    </xdr:from>
    <xdr:to>
      <xdr:col>45</xdr:col>
      <xdr:colOff>177800</xdr:colOff>
      <xdr:row>37</xdr:row>
      <xdr:rowOff>63421</xdr:rowOff>
    </xdr:to>
    <xdr:cxnSp macro="">
      <xdr:nvCxnSpPr>
        <xdr:cNvPr id="135" name="直線コネクタ 134">
          <a:extLst>
            <a:ext uri="{FF2B5EF4-FFF2-40B4-BE49-F238E27FC236}">
              <a16:creationId xmlns:a16="http://schemas.microsoft.com/office/drawing/2014/main" id="{AFB33473-BE92-4772-8490-FE70A9B0632C}"/>
            </a:ext>
          </a:extLst>
        </xdr:cNvPr>
        <xdr:cNvCxnSpPr/>
      </xdr:nvCxnSpPr>
      <xdr:spPr>
        <a:xfrm flipV="1">
          <a:off x="7859395" y="6524000"/>
          <a:ext cx="89281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33165</xdr:rowOff>
    </xdr:from>
    <xdr:to>
      <xdr:col>36</xdr:col>
      <xdr:colOff>165100</xdr:colOff>
      <xdr:row>37</xdr:row>
      <xdr:rowOff>134765</xdr:rowOff>
    </xdr:to>
    <xdr:sp macro="" textlink="">
      <xdr:nvSpPr>
        <xdr:cNvPr id="136" name="楕円 135">
          <a:extLst>
            <a:ext uri="{FF2B5EF4-FFF2-40B4-BE49-F238E27FC236}">
              <a16:creationId xmlns:a16="http://schemas.microsoft.com/office/drawing/2014/main" id="{9F21510E-598B-46D0-9627-3495E8B98BF4}"/>
            </a:ext>
          </a:extLst>
        </xdr:cNvPr>
        <xdr:cNvSpPr/>
      </xdr:nvSpPr>
      <xdr:spPr>
        <a:xfrm>
          <a:off x="6923405" y="6519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63421</xdr:rowOff>
    </xdr:from>
    <xdr:to>
      <xdr:col>41</xdr:col>
      <xdr:colOff>50800</xdr:colOff>
      <xdr:row>37</xdr:row>
      <xdr:rowOff>83965</xdr:rowOff>
    </xdr:to>
    <xdr:cxnSp macro="">
      <xdr:nvCxnSpPr>
        <xdr:cNvPr id="137" name="直線コネクタ 136">
          <a:extLst>
            <a:ext uri="{FF2B5EF4-FFF2-40B4-BE49-F238E27FC236}">
              <a16:creationId xmlns:a16="http://schemas.microsoft.com/office/drawing/2014/main" id="{32A3CC69-6EB6-4509-BC74-88F0C06858B8}"/>
            </a:ext>
          </a:extLst>
        </xdr:cNvPr>
        <xdr:cNvCxnSpPr/>
      </xdr:nvCxnSpPr>
      <xdr:spPr>
        <a:xfrm flipV="1">
          <a:off x="6972300" y="6549946"/>
          <a:ext cx="887095"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0990517F-0031-4B2E-9C53-203E0D892F85}"/>
            </a:ext>
          </a:extLst>
        </xdr:cNvPr>
        <xdr:cNvSpPr txBox="1"/>
      </xdr:nvSpPr>
      <xdr:spPr>
        <a:xfrm>
          <a:off x="9361316" y="69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a:extLst>
            <a:ext uri="{FF2B5EF4-FFF2-40B4-BE49-F238E27FC236}">
              <a16:creationId xmlns:a16="http://schemas.microsoft.com/office/drawing/2014/main" id="{E9F741F8-5B98-4E23-B631-BEA50E044A3E}"/>
            </a:ext>
          </a:extLst>
        </xdr:cNvPr>
        <xdr:cNvSpPr txBox="1"/>
      </xdr:nvSpPr>
      <xdr:spPr>
        <a:xfrm>
          <a:off x="8485016" y="70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a:extLst>
            <a:ext uri="{FF2B5EF4-FFF2-40B4-BE49-F238E27FC236}">
              <a16:creationId xmlns:a16="http://schemas.microsoft.com/office/drawing/2014/main" id="{55DE1C66-5FA9-4546-89D1-193B999A283C}"/>
            </a:ext>
          </a:extLst>
        </xdr:cNvPr>
        <xdr:cNvSpPr txBox="1"/>
      </xdr:nvSpPr>
      <xdr:spPr>
        <a:xfrm>
          <a:off x="7592206" y="70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a:extLst>
            <a:ext uri="{FF2B5EF4-FFF2-40B4-BE49-F238E27FC236}">
              <a16:creationId xmlns:a16="http://schemas.microsoft.com/office/drawing/2014/main" id="{6BD9B09F-CE0C-4F0E-857C-12D6C95E5B44}"/>
            </a:ext>
          </a:extLst>
        </xdr:cNvPr>
        <xdr:cNvSpPr txBox="1"/>
      </xdr:nvSpPr>
      <xdr:spPr>
        <a:xfrm>
          <a:off x="6705111" y="7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85280</xdr:rowOff>
    </xdr:from>
    <xdr:ext cx="599010" cy="259045"/>
    <xdr:sp macro="" textlink="">
      <xdr:nvSpPr>
        <xdr:cNvPr id="142" name="n_1mainValue【道路】&#10;一人当たり延長">
          <a:extLst>
            <a:ext uri="{FF2B5EF4-FFF2-40B4-BE49-F238E27FC236}">
              <a16:creationId xmlns:a16="http://schemas.microsoft.com/office/drawing/2014/main" id="{781F5F18-7C46-4F15-B904-EA9BBD3A9D2A}"/>
            </a:ext>
          </a:extLst>
        </xdr:cNvPr>
        <xdr:cNvSpPr txBox="1"/>
      </xdr:nvSpPr>
      <xdr:spPr>
        <a:xfrm>
          <a:off x="9328999" y="62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106707</xdr:rowOff>
    </xdr:from>
    <xdr:ext cx="599010" cy="259045"/>
    <xdr:sp macro="" textlink="">
      <xdr:nvSpPr>
        <xdr:cNvPr id="143" name="n_2mainValue【道路】&#10;一人当たり延長">
          <a:extLst>
            <a:ext uri="{FF2B5EF4-FFF2-40B4-BE49-F238E27FC236}">
              <a16:creationId xmlns:a16="http://schemas.microsoft.com/office/drawing/2014/main" id="{1E7937C1-5888-4B94-847A-28634C2CC55A}"/>
            </a:ext>
          </a:extLst>
        </xdr:cNvPr>
        <xdr:cNvSpPr txBox="1"/>
      </xdr:nvSpPr>
      <xdr:spPr>
        <a:xfrm>
          <a:off x="8452699" y="62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130748</xdr:rowOff>
    </xdr:from>
    <xdr:ext cx="599010" cy="259045"/>
    <xdr:sp macro="" textlink="">
      <xdr:nvSpPr>
        <xdr:cNvPr id="144" name="n_3mainValue【道路】&#10;一人当たり延長">
          <a:extLst>
            <a:ext uri="{FF2B5EF4-FFF2-40B4-BE49-F238E27FC236}">
              <a16:creationId xmlns:a16="http://schemas.microsoft.com/office/drawing/2014/main" id="{EB25AA4F-4C29-4E75-BFE4-D3EF90968F6A}"/>
            </a:ext>
          </a:extLst>
        </xdr:cNvPr>
        <xdr:cNvSpPr txBox="1"/>
      </xdr:nvSpPr>
      <xdr:spPr>
        <a:xfrm>
          <a:off x="7565604" y="6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151292</xdr:rowOff>
    </xdr:from>
    <xdr:ext cx="599010" cy="259045"/>
    <xdr:sp macro="" textlink="">
      <xdr:nvSpPr>
        <xdr:cNvPr id="145" name="n_4mainValue【道路】&#10;一人当たり延長">
          <a:extLst>
            <a:ext uri="{FF2B5EF4-FFF2-40B4-BE49-F238E27FC236}">
              <a16:creationId xmlns:a16="http://schemas.microsoft.com/office/drawing/2014/main" id="{0A26EEE0-2D06-4C58-BF6A-50A3450423E0}"/>
            </a:ext>
          </a:extLst>
        </xdr:cNvPr>
        <xdr:cNvSpPr txBox="1"/>
      </xdr:nvSpPr>
      <xdr:spPr>
        <a:xfrm>
          <a:off x="6670889" y="628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BE5B76C-500D-4626-88C2-278CB2A25A4A}"/>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B1D08C1-F2B2-464F-B6F9-8FC33224F6FE}"/>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7E7B073-018C-4B35-98E8-F209119A3471}"/>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D5F8D3A-10A6-4535-A338-BD96887498B4}"/>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CADBBA1-011B-4BFD-A51A-E2DE50F3516D}"/>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F1F1774-E5F7-4787-A28E-19A1B1F7B236}"/>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79DE185-7526-464C-962C-FF8C247C5CB8}"/>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46E5C50-EB37-48BC-99B9-6AD48157E43E}"/>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823056E-3DC0-47E9-85D9-25342DAD2A23}"/>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8C6F1A3-F447-40F9-8CDF-8745EFBDD333}"/>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A1870FC-1436-4D9E-A6E1-C745D3142B5D}"/>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3493CA3-62FD-4F56-A6F6-34AC9047FC7E}"/>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F524FC3-162D-410E-A2CA-8B2F6C3B67CC}"/>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536695A-58F5-4D7E-A5DC-981CDC3BEBF4}"/>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F5C49D-654E-4381-B2DC-128C6EAA9372}"/>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17930E7-CDA7-4594-AD8F-AB8FC0650C51}"/>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59A6F53-4630-4C7A-B7F3-B5958805F56C}"/>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9465413-B974-44FE-9641-70E270B0CD58}"/>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3C63BB2-38BC-4C8C-9011-D77D630CF287}"/>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5CCB235-0FE2-4DA0-B6CF-E792F6F40529}"/>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6138316-5F31-4E76-AD66-E2DA2A141285}"/>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CD3A6E9-B85F-4DAD-A500-D6770E80CA76}"/>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082D8C9-381F-4710-81C9-527BFEC705EF}"/>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2682DF2-A2A9-476F-96D7-49306BF301CF}"/>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53DE4FB-BE80-4A6F-8275-81BCC577A63A}"/>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BC53E439-852A-47B9-903A-B93250C36E24}"/>
            </a:ext>
          </a:extLst>
        </xdr:cNvPr>
        <xdr:cNvCxnSpPr/>
      </xdr:nvCxnSpPr>
      <xdr:spPr>
        <a:xfrm flipV="1">
          <a:off x="4636770" y="9816193"/>
          <a:ext cx="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B15D6A8-5486-40FF-8DD5-5BC6C373254F}"/>
            </a:ext>
          </a:extLst>
        </xdr:cNvPr>
        <xdr:cNvSpPr txBox="1"/>
      </xdr:nvSpPr>
      <xdr:spPr>
        <a:xfrm>
          <a:off x="4675505" y="1118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65FFE82E-9CE1-4630-9229-1C659287753A}"/>
            </a:ext>
          </a:extLst>
        </xdr:cNvPr>
        <xdr:cNvCxnSpPr/>
      </xdr:nvCxnSpPr>
      <xdr:spPr>
        <a:xfrm>
          <a:off x="4544695" y="1118534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53C46D3-9C07-417B-8FEE-0D2C367472D2}"/>
            </a:ext>
          </a:extLst>
        </xdr:cNvPr>
        <xdr:cNvSpPr txBox="1"/>
      </xdr:nvSpPr>
      <xdr:spPr>
        <a:xfrm>
          <a:off x="4675505" y="9581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60035401-4636-4D34-B3E9-0E44AC8FCA6E}"/>
            </a:ext>
          </a:extLst>
        </xdr:cNvPr>
        <xdr:cNvCxnSpPr/>
      </xdr:nvCxnSpPr>
      <xdr:spPr>
        <a:xfrm>
          <a:off x="4544695" y="981619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75EBC4A-D13F-429F-810A-CCFBA58BD3B3}"/>
            </a:ext>
          </a:extLst>
        </xdr:cNvPr>
        <xdr:cNvSpPr txBox="1"/>
      </xdr:nvSpPr>
      <xdr:spPr>
        <a:xfrm>
          <a:off x="4675505" y="10640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68856AB2-E0B6-4D15-AC5E-ED9B20D4A4D1}"/>
            </a:ext>
          </a:extLst>
        </xdr:cNvPr>
        <xdr:cNvSpPr/>
      </xdr:nvSpPr>
      <xdr:spPr>
        <a:xfrm>
          <a:off x="4582795" y="1079708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209CB5D8-6D9B-4ACD-AF4F-B1200A88FD1F}"/>
            </a:ext>
          </a:extLst>
        </xdr:cNvPr>
        <xdr:cNvSpPr/>
      </xdr:nvSpPr>
      <xdr:spPr>
        <a:xfrm>
          <a:off x="3744595" y="107924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1FB4FE85-070A-4521-83EA-F6F7E24DFBC3}"/>
            </a:ext>
          </a:extLst>
        </xdr:cNvPr>
        <xdr:cNvSpPr/>
      </xdr:nvSpPr>
      <xdr:spPr>
        <a:xfrm>
          <a:off x="2857500" y="1073286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116198C4-82B6-4603-90A9-7ABC4F8214EA}"/>
            </a:ext>
          </a:extLst>
        </xdr:cNvPr>
        <xdr:cNvSpPr/>
      </xdr:nvSpPr>
      <xdr:spPr>
        <a:xfrm>
          <a:off x="1970405" y="1071870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7D91676C-B707-421C-AE58-4AB31252B7E6}"/>
            </a:ext>
          </a:extLst>
        </xdr:cNvPr>
        <xdr:cNvSpPr/>
      </xdr:nvSpPr>
      <xdr:spPr>
        <a:xfrm>
          <a:off x="1077595" y="1066264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E11ED39-AB12-435E-BE8C-79F74B89C5F7}"/>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FD9E90-B6A0-47B7-9643-D14E2260934A}"/>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34535A-E3F8-4A3C-A7A0-036FC61029F9}"/>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B71A6D-DC60-4795-9952-669C8DEDF1F6}"/>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3BF109-A652-44B6-AA8F-5EE1F305E0C8}"/>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7" name="楕円 186">
          <a:extLst>
            <a:ext uri="{FF2B5EF4-FFF2-40B4-BE49-F238E27FC236}">
              <a16:creationId xmlns:a16="http://schemas.microsoft.com/office/drawing/2014/main" id="{8B1F7081-B8BF-4402-BBD3-E2F171D463B2}"/>
            </a:ext>
          </a:extLst>
        </xdr:cNvPr>
        <xdr:cNvSpPr/>
      </xdr:nvSpPr>
      <xdr:spPr>
        <a:xfrm>
          <a:off x="4582795" y="1081287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51BA046-8324-4B8B-B8E2-C149ECA7EE06}"/>
            </a:ext>
          </a:extLst>
        </xdr:cNvPr>
        <xdr:cNvSpPr txBox="1"/>
      </xdr:nvSpPr>
      <xdr:spPr>
        <a:xfrm>
          <a:off x="4675505" y="107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89" name="楕円 188">
          <a:extLst>
            <a:ext uri="{FF2B5EF4-FFF2-40B4-BE49-F238E27FC236}">
              <a16:creationId xmlns:a16="http://schemas.microsoft.com/office/drawing/2014/main" id="{25F286F4-B1F8-4D84-A755-78504F9D59A9}"/>
            </a:ext>
          </a:extLst>
        </xdr:cNvPr>
        <xdr:cNvSpPr/>
      </xdr:nvSpPr>
      <xdr:spPr>
        <a:xfrm>
          <a:off x="3744595" y="1078919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3266</xdr:rowOff>
    </xdr:to>
    <xdr:cxnSp macro="">
      <xdr:nvCxnSpPr>
        <xdr:cNvPr id="190" name="直線コネクタ 189">
          <a:extLst>
            <a:ext uri="{FF2B5EF4-FFF2-40B4-BE49-F238E27FC236}">
              <a16:creationId xmlns:a16="http://schemas.microsoft.com/office/drawing/2014/main" id="{D7012AAF-846D-4B42-B80C-30C1156A5D61}"/>
            </a:ext>
          </a:extLst>
        </xdr:cNvPr>
        <xdr:cNvCxnSpPr/>
      </xdr:nvCxnSpPr>
      <xdr:spPr>
        <a:xfrm>
          <a:off x="3799205" y="10838089"/>
          <a:ext cx="8382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1" name="楕円 190">
          <a:extLst>
            <a:ext uri="{FF2B5EF4-FFF2-40B4-BE49-F238E27FC236}">
              <a16:creationId xmlns:a16="http://schemas.microsoft.com/office/drawing/2014/main" id="{1BB45905-C4C7-4E9B-956F-65A5F5294E28}"/>
            </a:ext>
          </a:extLst>
        </xdr:cNvPr>
        <xdr:cNvSpPr/>
      </xdr:nvSpPr>
      <xdr:spPr>
        <a:xfrm>
          <a:off x="2857500" y="10776948"/>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61</xdr:row>
      <xdr:rowOff>145324</xdr:rowOff>
    </xdr:to>
    <xdr:cxnSp macro="">
      <xdr:nvCxnSpPr>
        <xdr:cNvPr id="192" name="直線コネクタ 191">
          <a:extLst>
            <a:ext uri="{FF2B5EF4-FFF2-40B4-BE49-F238E27FC236}">
              <a16:creationId xmlns:a16="http://schemas.microsoft.com/office/drawing/2014/main" id="{13D7B149-FA97-4AA7-99BB-B98604F4A836}"/>
            </a:ext>
          </a:extLst>
        </xdr:cNvPr>
        <xdr:cNvCxnSpPr/>
      </xdr:nvCxnSpPr>
      <xdr:spPr>
        <a:xfrm>
          <a:off x="2906395" y="10831558"/>
          <a:ext cx="89281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3" name="楕円 192">
          <a:extLst>
            <a:ext uri="{FF2B5EF4-FFF2-40B4-BE49-F238E27FC236}">
              <a16:creationId xmlns:a16="http://schemas.microsoft.com/office/drawing/2014/main" id="{DCBB6BE8-B642-4655-8C67-229CAEF17FFF}"/>
            </a:ext>
          </a:extLst>
        </xdr:cNvPr>
        <xdr:cNvSpPr/>
      </xdr:nvSpPr>
      <xdr:spPr>
        <a:xfrm>
          <a:off x="1970405" y="10751639"/>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138793</xdr:rowOff>
    </xdr:to>
    <xdr:cxnSp macro="">
      <xdr:nvCxnSpPr>
        <xdr:cNvPr id="194" name="直線コネクタ 193">
          <a:extLst>
            <a:ext uri="{FF2B5EF4-FFF2-40B4-BE49-F238E27FC236}">
              <a16:creationId xmlns:a16="http://schemas.microsoft.com/office/drawing/2014/main" id="{81CE13E9-8A68-4764-9AEC-860BBDE75858}"/>
            </a:ext>
          </a:extLst>
        </xdr:cNvPr>
        <xdr:cNvCxnSpPr/>
      </xdr:nvCxnSpPr>
      <xdr:spPr>
        <a:xfrm>
          <a:off x="2019300" y="10800534"/>
          <a:ext cx="88709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5" name="楕円 194">
          <a:extLst>
            <a:ext uri="{FF2B5EF4-FFF2-40B4-BE49-F238E27FC236}">
              <a16:creationId xmlns:a16="http://schemas.microsoft.com/office/drawing/2014/main" id="{02F3F7B8-1C97-4482-AAFB-69D139E74F53}"/>
            </a:ext>
          </a:extLst>
        </xdr:cNvPr>
        <xdr:cNvSpPr/>
      </xdr:nvSpPr>
      <xdr:spPr>
        <a:xfrm>
          <a:off x="1077595" y="1073449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107769</xdr:rowOff>
    </xdr:to>
    <xdr:cxnSp macro="">
      <xdr:nvCxnSpPr>
        <xdr:cNvPr id="196" name="直線コネクタ 195">
          <a:extLst>
            <a:ext uri="{FF2B5EF4-FFF2-40B4-BE49-F238E27FC236}">
              <a16:creationId xmlns:a16="http://schemas.microsoft.com/office/drawing/2014/main" id="{B574450B-A22B-48C8-BD7D-9AAE1CBBEFAA}"/>
            </a:ext>
          </a:extLst>
        </xdr:cNvPr>
        <xdr:cNvCxnSpPr/>
      </xdr:nvCxnSpPr>
      <xdr:spPr>
        <a:xfrm>
          <a:off x="1132205" y="10791008"/>
          <a:ext cx="887095"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546CC94-6627-4BDF-A721-9D17F96A6B28}"/>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2D1128A-1EFF-415A-B273-4DEFF59F6E16}"/>
            </a:ext>
          </a:extLst>
        </xdr:cNvPr>
        <xdr:cNvSpPr txBox="1"/>
      </xdr:nvSpPr>
      <xdr:spPr>
        <a:xfrm>
          <a:off x="2705744" y="1050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1530871-E57C-4B79-B788-E03A89419BAD}"/>
            </a:ext>
          </a:extLst>
        </xdr:cNvPr>
        <xdr:cNvSpPr txBox="1"/>
      </xdr:nvSpPr>
      <xdr:spPr>
        <a:xfrm>
          <a:off x="1818649" y="104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867D370-47D7-4CBD-8B48-D701C982C9AC}"/>
            </a:ext>
          </a:extLst>
        </xdr:cNvPr>
        <xdr:cNvSpPr txBox="1"/>
      </xdr:nvSpPr>
      <xdr:spPr>
        <a:xfrm>
          <a:off x="925839" y="1043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992D6E1-05CA-4DEE-B5C0-3368E013F524}"/>
            </a:ext>
          </a:extLst>
        </xdr:cNvPr>
        <xdr:cNvSpPr txBox="1"/>
      </xdr:nvSpPr>
      <xdr:spPr>
        <a:xfrm>
          <a:off x="3582044" y="1055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0C566AA-D3D1-4286-8259-270BF9052B1D}"/>
            </a:ext>
          </a:extLst>
        </xdr:cNvPr>
        <xdr:cNvSpPr txBox="1"/>
      </xdr:nvSpPr>
      <xdr:spPr>
        <a:xfrm>
          <a:off x="2705744" y="108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8B15F82-5896-440B-91CE-463724B7DE23}"/>
            </a:ext>
          </a:extLst>
        </xdr:cNvPr>
        <xdr:cNvSpPr txBox="1"/>
      </xdr:nvSpPr>
      <xdr:spPr>
        <a:xfrm>
          <a:off x="1818649"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91F5E0B-6601-429C-AD55-5529BC12EE32}"/>
            </a:ext>
          </a:extLst>
        </xdr:cNvPr>
        <xdr:cNvSpPr txBox="1"/>
      </xdr:nvSpPr>
      <xdr:spPr>
        <a:xfrm>
          <a:off x="925839" y="1083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C730446-8533-4D12-AC2E-5743084A2B8E}"/>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C404796-FDD2-4A85-9928-5B96F4C52B49}"/>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6B97BBE-1733-4F97-BE9F-16BB65A7A52E}"/>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C4D3EEB-FFDF-41C0-B2E3-00A441A3133D}"/>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39E2539-AA3A-48F5-8A62-624976E951C2}"/>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DFD65E6-0A39-488C-A292-ECDF171237D0}"/>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31E799C-0889-4E30-BCE3-B50E4EE4B832}"/>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BEC9DA-4DE0-4E8A-ADDB-54C793A4D78C}"/>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401EE69-18B9-40A3-9EE3-C2A76B104CA1}"/>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58192A-E69D-4EF8-AA14-9A71E41BA3D2}"/>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C66281B-4D7B-41DE-95F3-F993F1EBBCB4}"/>
            </a:ext>
          </a:extLst>
        </xdr:cNvPr>
        <xdr:cNvCxnSpPr/>
      </xdr:nvCxnSpPr>
      <xdr:spPr>
        <a:xfrm>
          <a:off x="6602095"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744ACE5-6A21-4328-9B00-6CD32CF96B0B}"/>
            </a:ext>
          </a:extLst>
        </xdr:cNvPr>
        <xdr:cNvSpPr txBox="1"/>
      </xdr:nvSpPr>
      <xdr:spPr>
        <a:xfrm>
          <a:off x="6357119" y="111993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4DC882F2-78F9-4763-AAC7-58A5DA87D6B4}"/>
            </a:ext>
          </a:extLst>
        </xdr:cNvPr>
        <xdr:cNvCxnSpPr/>
      </xdr:nvCxnSpPr>
      <xdr:spPr>
        <a:xfrm>
          <a:off x="6602095"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272D417A-00BD-49A1-A292-451AAFD096DF}"/>
            </a:ext>
          </a:extLst>
        </xdr:cNvPr>
        <xdr:cNvSpPr txBox="1"/>
      </xdr:nvSpPr>
      <xdr:spPr>
        <a:xfrm>
          <a:off x="5916523" y="1087085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649EB61A-F316-47A6-9F1C-D9E5C80DCD8F}"/>
            </a:ext>
          </a:extLst>
        </xdr:cNvPr>
        <xdr:cNvCxnSpPr/>
      </xdr:nvCxnSpPr>
      <xdr:spPr>
        <a:xfrm>
          <a:off x="6602095"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D6E2A6C-5192-431B-8785-353D8CE9306B}"/>
            </a:ext>
          </a:extLst>
        </xdr:cNvPr>
        <xdr:cNvSpPr txBox="1"/>
      </xdr:nvSpPr>
      <xdr:spPr>
        <a:xfrm>
          <a:off x="5916523" y="105404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38D09DA-F69E-4A01-A087-D6E444807009}"/>
            </a:ext>
          </a:extLst>
        </xdr:cNvPr>
        <xdr:cNvCxnSpPr/>
      </xdr:nvCxnSpPr>
      <xdr:spPr>
        <a:xfrm>
          <a:off x="6602095"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B7DFF3F9-09A9-4A99-8F50-B51AD5F743F8}"/>
            </a:ext>
          </a:extLst>
        </xdr:cNvPr>
        <xdr:cNvSpPr txBox="1"/>
      </xdr:nvSpPr>
      <xdr:spPr>
        <a:xfrm>
          <a:off x="5916523" y="102024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CE25088-B480-4B27-949F-296F22816EF8}"/>
            </a:ext>
          </a:extLst>
        </xdr:cNvPr>
        <xdr:cNvCxnSpPr/>
      </xdr:nvCxnSpPr>
      <xdr:spPr>
        <a:xfrm>
          <a:off x="6602095"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640942B0-EE0A-4862-AF01-348415C89A41}"/>
            </a:ext>
          </a:extLst>
        </xdr:cNvPr>
        <xdr:cNvSpPr txBox="1"/>
      </xdr:nvSpPr>
      <xdr:spPr>
        <a:xfrm>
          <a:off x="5916523" y="987209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FEC00CC-0A36-4B3C-9386-D9081C0A21C9}"/>
            </a:ext>
          </a:extLst>
        </xdr:cNvPr>
        <xdr:cNvCxnSpPr/>
      </xdr:nvCxnSpPr>
      <xdr:spPr>
        <a:xfrm>
          <a:off x="6602095"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B1183ACC-1B00-4FD4-A7E5-AB76DEC357C7}"/>
            </a:ext>
          </a:extLst>
        </xdr:cNvPr>
        <xdr:cNvSpPr txBox="1"/>
      </xdr:nvSpPr>
      <xdr:spPr>
        <a:xfrm>
          <a:off x="5856213" y="953599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E631C94-DB5A-4B56-8013-DE8797DBCFBA}"/>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7CE6FDE3-C900-4D00-B95B-797A19A48F5B}"/>
            </a:ext>
          </a:extLst>
        </xdr:cNvPr>
        <xdr:cNvSpPr txBox="1"/>
      </xdr:nvSpPr>
      <xdr:spPr>
        <a:xfrm>
          <a:off x="5856213" y="919799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790B00-36D6-411F-9FC9-AB16A84AE416}"/>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65A455DF-F8D7-4C38-9683-4B65E749B450}"/>
            </a:ext>
          </a:extLst>
        </xdr:cNvPr>
        <xdr:cNvCxnSpPr/>
      </xdr:nvCxnSpPr>
      <xdr:spPr>
        <a:xfrm flipV="1">
          <a:off x="10476865" y="9802797"/>
          <a:ext cx="0" cy="15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F3C2D24-E3AD-45EF-98AA-45B8084CFA2B}"/>
            </a:ext>
          </a:extLst>
        </xdr:cNvPr>
        <xdr:cNvSpPr txBox="1"/>
      </xdr:nvSpPr>
      <xdr:spPr>
        <a:xfrm>
          <a:off x="10515600" y="1134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54D7C9AA-AD1C-4519-82FD-691C5D50818A}"/>
            </a:ext>
          </a:extLst>
        </xdr:cNvPr>
        <xdr:cNvCxnSpPr/>
      </xdr:nvCxnSpPr>
      <xdr:spPr>
        <a:xfrm>
          <a:off x="10390505" y="1133856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D3004DF-80B3-450A-9572-4DF5FBC25886}"/>
            </a:ext>
          </a:extLst>
        </xdr:cNvPr>
        <xdr:cNvSpPr txBox="1"/>
      </xdr:nvSpPr>
      <xdr:spPr>
        <a:xfrm>
          <a:off x="10515600" y="9576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786A49AA-C845-4908-929E-D8F3ED893468}"/>
            </a:ext>
          </a:extLst>
        </xdr:cNvPr>
        <xdr:cNvCxnSpPr/>
      </xdr:nvCxnSpPr>
      <xdr:spPr>
        <a:xfrm>
          <a:off x="10390505" y="980279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AD9FFEE5-F401-4F46-8F81-B24F4FD64C7E}"/>
            </a:ext>
          </a:extLst>
        </xdr:cNvPr>
        <xdr:cNvSpPr txBox="1"/>
      </xdr:nvSpPr>
      <xdr:spPr>
        <a:xfrm>
          <a:off x="10515600" y="1106778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21E3CFE6-0709-4586-B55A-7EC5ADAA02E1}"/>
            </a:ext>
          </a:extLst>
        </xdr:cNvPr>
        <xdr:cNvSpPr/>
      </xdr:nvSpPr>
      <xdr:spPr>
        <a:xfrm>
          <a:off x="10428605" y="1108554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C6B99EB7-0C8F-4951-994D-06985928B0C9}"/>
            </a:ext>
          </a:extLst>
        </xdr:cNvPr>
        <xdr:cNvSpPr/>
      </xdr:nvSpPr>
      <xdr:spPr>
        <a:xfrm>
          <a:off x="9590405" y="1108431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B67DB592-6E6E-4299-909A-3A0BAAD149ED}"/>
            </a:ext>
          </a:extLst>
        </xdr:cNvPr>
        <xdr:cNvSpPr/>
      </xdr:nvSpPr>
      <xdr:spPr>
        <a:xfrm>
          <a:off x="8697595" y="1110849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3BA8FA0F-63EA-4902-B62E-A9EA7AD5725E}"/>
            </a:ext>
          </a:extLst>
        </xdr:cNvPr>
        <xdr:cNvSpPr/>
      </xdr:nvSpPr>
      <xdr:spPr>
        <a:xfrm>
          <a:off x="7810500" y="11104073"/>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4A1657E8-793C-41DB-8E44-1EC000642D20}"/>
            </a:ext>
          </a:extLst>
        </xdr:cNvPr>
        <xdr:cNvSpPr/>
      </xdr:nvSpPr>
      <xdr:spPr>
        <a:xfrm>
          <a:off x="6923405" y="111408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677077F-A20C-4A4C-A75A-18763579DF24}"/>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15DF34-F869-49DC-96EB-1D0DC4FF6212}"/>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B289CF-1080-4905-98A1-D24BF2F89029}"/>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EA166A-633C-4890-8F0A-186BE7D910BC}"/>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0DFEEE-C48A-4635-BE4E-E7DC0C37851B}"/>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163176</xdr:rowOff>
    </xdr:from>
    <xdr:to>
      <xdr:col>55</xdr:col>
      <xdr:colOff>50800</xdr:colOff>
      <xdr:row>62</xdr:row>
      <xdr:rowOff>93326</xdr:rowOff>
    </xdr:to>
    <xdr:sp macro="" textlink="">
      <xdr:nvSpPr>
        <xdr:cNvPr id="246" name="楕円 245">
          <a:extLst>
            <a:ext uri="{FF2B5EF4-FFF2-40B4-BE49-F238E27FC236}">
              <a16:creationId xmlns:a16="http://schemas.microsoft.com/office/drawing/2014/main" id="{3BEADE6C-C82B-4CD0-A043-D417E1E54DAF}"/>
            </a:ext>
          </a:extLst>
        </xdr:cNvPr>
        <xdr:cNvSpPr/>
      </xdr:nvSpPr>
      <xdr:spPr>
        <a:xfrm>
          <a:off x="10428605" y="10852131"/>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14603</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9979D17-EB3B-4490-888D-DF26396EA14C}"/>
            </a:ext>
          </a:extLst>
        </xdr:cNvPr>
        <xdr:cNvSpPr txBox="1"/>
      </xdr:nvSpPr>
      <xdr:spPr>
        <a:xfrm>
          <a:off x="10515600" y="10709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2678</xdr:rowOff>
    </xdr:from>
    <xdr:to>
      <xdr:col>50</xdr:col>
      <xdr:colOff>165100</xdr:colOff>
      <xdr:row>62</xdr:row>
      <xdr:rowOff>104278</xdr:rowOff>
    </xdr:to>
    <xdr:sp macro="" textlink="">
      <xdr:nvSpPr>
        <xdr:cNvPr id="248" name="楕円 247">
          <a:extLst>
            <a:ext uri="{FF2B5EF4-FFF2-40B4-BE49-F238E27FC236}">
              <a16:creationId xmlns:a16="http://schemas.microsoft.com/office/drawing/2014/main" id="{FF05E1ED-1BA3-464B-B0A3-68A7D7D2AB35}"/>
            </a:ext>
          </a:extLst>
        </xdr:cNvPr>
        <xdr:cNvSpPr/>
      </xdr:nvSpPr>
      <xdr:spPr>
        <a:xfrm>
          <a:off x="9590405" y="108687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42526</xdr:rowOff>
    </xdr:from>
    <xdr:to>
      <xdr:col>55</xdr:col>
      <xdr:colOff>0</xdr:colOff>
      <xdr:row>62</xdr:row>
      <xdr:rowOff>53478</xdr:rowOff>
    </xdr:to>
    <xdr:cxnSp macro="">
      <xdr:nvCxnSpPr>
        <xdr:cNvPr id="249" name="直線コネクタ 248">
          <a:extLst>
            <a:ext uri="{FF2B5EF4-FFF2-40B4-BE49-F238E27FC236}">
              <a16:creationId xmlns:a16="http://schemas.microsoft.com/office/drawing/2014/main" id="{15AC2F75-DD6B-41EC-A055-375A02D54627}"/>
            </a:ext>
          </a:extLst>
        </xdr:cNvPr>
        <xdr:cNvCxnSpPr/>
      </xdr:nvCxnSpPr>
      <xdr:spPr>
        <a:xfrm flipV="1">
          <a:off x="9639300" y="10908646"/>
          <a:ext cx="8382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19630</xdr:rowOff>
    </xdr:from>
    <xdr:to>
      <xdr:col>46</xdr:col>
      <xdr:colOff>38100</xdr:colOff>
      <xdr:row>62</xdr:row>
      <xdr:rowOff>121230</xdr:rowOff>
    </xdr:to>
    <xdr:sp macro="" textlink="">
      <xdr:nvSpPr>
        <xdr:cNvPr id="250" name="楕円 249">
          <a:extLst>
            <a:ext uri="{FF2B5EF4-FFF2-40B4-BE49-F238E27FC236}">
              <a16:creationId xmlns:a16="http://schemas.microsoft.com/office/drawing/2014/main" id="{CC610B56-F508-409E-A811-2140494B56FE}"/>
            </a:ext>
          </a:extLst>
        </xdr:cNvPr>
        <xdr:cNvSpPr/>
      </xdr:nvSpPr>
      <xdr:spPr>
        <a:xfrm>
          <a:off x="8697595" y="1088956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53478</xdr:rowOff>
    </xdr:from>
    <xdr:to>
      <xdr:col>50</xdr:col>
      <xdr:colOff>114300</xdr:colOff>
      <xdr:row>62</xdr:row>
      <xdr:rowOff>70430</xdr:rowOff>
    </xdr:to>
    <xdr:cxnSp macro="">
      <xdr:nvCxnSpPr>
        <xdr:cNvPr id="251" name="直線コネクタ 250">
          <a:extLst>
            <a:ext uri="{FF2B5EF4-FFF2-40B4-BE49-F238E27FC236}">
              <a16:creationId xmlns:a16="http://schemas.microsoft.com/office/drawing/2014/main" id="{69B2525E-EDA5-4D3C-940E-4C351B6A054F}"/>
            </a:ext>
          </a:extLst>
        </xdr:cNvPr>
        <xdr:cNvCxnSpPr/>
      </xdr:nvCxnSpPr>
      <xdr:spPr>
        <a:xfrm flipV="1">
          <a:off x="8752205" y="10923408"/>
          <a:ext cx="887095"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28582</xdr:rowOff>
    </xdr:from>
    <xdr:to>
      <xdr:col>41</xdr:col>
      <xdr:colOff>101600</xdr:colOff>
      <xdr:row>62</xdr:row>
      <xdr:rowOff>130182</xdr:rowOff>
    </xdr:to>
    <xdr:sp macro="" textlink="">
      <xdr:nvSpPr>
        <xdr:cNvPr id="252" name="楕円 251">
          <a:extLst>
            <a:ext uri="{FF2B5EF4-FFF2-40B4-BE49-F238E27FC236}">
              <a16:creationId xmlns:a16="http://schemas.microsoft.com/office/drawing/2014/main" id="{0586EE47-1E2D-4E59-86AA-4266C2D5C32D}"/>
            </a:ext>
          </a:extLst>
        </xdr:cNvPr>
        <xdr:cNvSpPr/>
      </xdr:nvSpPr>
      <xdr:spPr>
        <a:xfrm>
          <a:off x="7810500" y="1089660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70430</xdr:rowOff>
    </xdr:from>
    <xdr:to>
      <xdr:col>45</xdr:col>
      <xdr:colOff>177800</xdr:colOff>
      <xdr:row>62</xdr:row>
      <xdr:rowOff>79382</xdr:rowOff>
    </xdr:to>
    <xdr:cxnSp macro="">
      <xdr:nvCxnSpPr>
        <xdr:cNvPr id="253" name="直線コネクタ 252">
          <a:extLst>
            <a:ext uri="{FF2B5EF4-FFF2-40B4-BE49-F238E27FC236}">
              <a16:creationId xmlns:a16="http://schemas.microsoft.com/office/drawing/2014/main" id="{E7B39400-1310-428A-9C74-C12048D8D7C3}"/>
            </a:ext>
          </a:extLst>
        </xdr:cNvPr>
        <xdr:cNvCxnSpPr/>
      </xdr:nvCxnSpPr>
      <xdr:spPr>
        <a:xfrm flipV="1">
          <a:off x="7859395" y="10938455"/>
          <a:ext cx="89281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43286</xdr:rowOff>
    </xdr:from>
    <xdr:to>
      <xdr:col>36</xdr:col>
      <xdr:colOff>165100</xdr:colOff>
      <xdr:row>62</xdr:row>
      <xdr:rowOff>144886</xdr:rowOff>
    </xdr:to>
    <xdr:sp macro="" textlink="">
      <xdr:nvSpPr>
        <xdr:cNvPr id="254" name="楕円 253">
          <a:extLst>
            <a:ext uri="{FF2B5EF4-FFF2-40B4-BE49-F238E27FC236}">
              <a16:creationId xmlns:a16="http://schemas.microsoft.com/office/drawing/2014/main" id="{80F991E1-2C7D-4EDB-985F-18857BD8F122}"/>
            </a:ext>
          </a:extLst>
        </xdr:cNvPr>
        <xdr:cNvSpPr/>
      </xdr:nvSpPr>
      <xdr:spPr>
        <a:xfrm>
          <a:off x="6923405" y="10907501"/>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79382</xdr:rowOff>
    </xdr:from>
    <xdr:to>
      <xdr:col>41</xdr:col>
      <xdr:colOff>50800</xdr:colOff>
      <xdr:row>62</xdr:row>
      <xdr:rowOff>94086</xdr:rowOff>
    </xdr:to>
    <xdr:cxnSp macro="">
      <xdr:nvCxnSpPr>
        <xdr:cNvPr id="255" name="直線コネクタ 254">
          <a:extLst>
            <a:ext uri="{FF2B5EF4-FFF2-40B4-BE49-F238E27FC236}">
              <a16:creationId xmlns:a16="http://schemas.microsoft.com/office/drawing/2014/main" id="{09475E66-4937-426A-A825-6CF805AF8785}"/>
            </a:ext>
          </a:extLst>
        </xdr:cNvPr>
        <xdr:cNvCxnSpPr/>
      </xdr:nvCxnSpPr>
      <xdr:spPr>
        <a:xfrm flipV="1">
          <a:off x="6972300" y="10945502"/>
          <a:ext cx="887095" cy="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F262BBC1-BB4D-4E30-BBE8-18165BFC46C7}"/>
            </a:ext>
          </a:extLst>
        </xdr:cNvPr>
        <xdr:cNvSpPr txBox="1"/>
      </xdr:nvSpPr>
      <xdr:spPr>
        <a:xfrm>
          <a:off x="9285315" y="11182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1AB8E8CD-54C4-4492-A1C5-0D7EFBD9121E}"/>
            </a:ext>
          </a:extLst>
        </xdr:cNvPr>
        <xdr:cNvSpPr txBox="1"/>
      </xdr:nvSpPr>
      <xdr:spPr>
        <a:xfrm>
          <a:off x="8409015" y="11197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4E63FB64-3047-41D6-8D6C-E72F99ABE26C}"/>
            </a:ext>
          </a:extLst>
        </xdr:cNvPr>
        <xdr:cNvSpPr txBox="1"/>
      </xdr:nvSpPr>
      <xdr:spPr>
        <a:xfrm>
          <a:off x="7514300" y="11192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ED4B1AE-09B8-4582-B9CD-39AF5317CAEA}"/>
            </a:ext>
          </a:extLst>
        </xdr:cNvPr>
        <xdr:cNvSpPr txBox="1"/>
      </xdr:nvSpPr>
      <xdr:spPr>
        <a:xfrm>
          <a:off x="6670890" y="1123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120805</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DB78B33D-696F-474B-9CF0-B63BD95E2FD1}"/>
            </a:ext>
          </a:extLst>
        </xdr:cNvPr>
        <xdr:cNvSpPr txBox="1"/>
      </xdr:nvSpPr>
      <xdr:spPr>
        <a:xfrm>
          <a:off x="9285315" y="10634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137757</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BB64CD3C-45ED-4C14-B480-401107D44A88}"/>
            </a:ext>
          </a:extLst>
        </xdr:cNvPr>
        <xdr:cNvSpPr txBox="1"/>
      </xdr:nvSpPr>
      <xdr:spPr>
        <a:xfrm>
          <a:off x="8409015" y="10657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146709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1C0809F4-1586-4246-A9E4-D18C257DD0B9}"/>
            </a:ext>
          </a:extLst>
        </xdr:cNvPr>
        <xdr:cNvSpPr txBox="1"/>
      </xdr:nvSpPr>
      <xdr:spPr>
        <a:xfrm>
          <a:off x="7514300" y="10664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161413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CF3F9B8E-D071-49D1-A0E8-DBD20131B96E}"/>
            </a:ext>
          </a:extLst>
        </xdr:cNvPr>
        <xdr:cNvSpPr txBox="1"/>
      </xdr:nvSpPr>
      <xdr:spPr>
        <a:xfrm>
          <a:off x="6627205" y="10675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3873D44-D816-4AAD-96EB-328DF0438D5D}"/>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E932C1-9F19-472B-B104-EFACEDD95FFB}"/>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9AF5EB4-38BD-4EAE-A05D-FBD7A74D3BFB}"/>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E89F36B-06A2-4E49-8A84-DAC53587BAE4}"/>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38AC50-48A1-41C8-98DD-8700F81C99F2}"/>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A64FAA2-8E0D-4100-9699-D9DEF00B9545}"/>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A596139-56BB-46C3-B515-71167BD83A84}"/>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799293B-6BF9-4BDA-823B-5BE663C4C568}"/>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4C9A395-9E68-40BD-B5EF-5C306B600DD6}"/>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8FFC1A0-5052-42F4-AD04-1890F4919568}"/>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730CFFC-5484-49BE-B3D4-DCC2806AAF97}"/>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46371F3-CC7A-41A4-B353-DD746E9962C4}"/>
            </a:ext>
          </a:extLst>
        </xdr:cNvPr>
        <xdr:cNvCxnSpPr/>
      </xdr:nvCxnSpPr>
      <xdr:spPr>
        <a:xfrm>
          <a:off x="762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AD7604D-3813-4FBF-A28C-9E4E45027E9A}"/>
            </a:ext>
          </a:extLst>
        </xdr:cNvPr>
        <xdr:cNvSpPr txBox="1"/>
      </xdr:nvSpPr>
      <xdr:spPr>
        <a:xfrm>
          <a:off x="296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E919E56-6697-4FEA-95DA-BC1A3C990594}"/>
            </a:ext>
          </a:extLst>
        </xdr:cNvPr>
        <xdr:cNvCxnSpPr/>
      </xdr:nvCxnSpPr>
      <xdr:spPr>
        <a:xfrm>
          <a:off x="762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53AC277-3937-4DF3-9C2D-ED43E49CE728}"/>
            </a:ext>
          </a:extLst>
        </xdr:cNvPr>
        <xdr:cNvSpPr txBox="1"/>
      </xdr:nvSpPr>
      <xdr:spPr>
        <a:xfrm>
          <a:off x="36275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4932A0E-146C-49CD-A19F-C84860F17DB0}"/>
            </a:ext>
          </a:extLst>
        </xdr:cNvPr>
        <xdr:cNvCxnSpPr/>
      </xdr:nvCxnSpPr>
      <xdr:spPr>
        <a:xfrm>
          <a:off x="762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BB21BDB-851D-4198-B984-DCFB7F32CA50}"/>
            </a:ext>
          </a:extLst>
        </xdr:cNvPr>
        <xdr:cNvSpPr txBox="1"/>
      </xdr:nvSpPr>
      <xdr:spPr>
        <a:xfrm>
          <a:off x="36275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2509411-3B15-4A9B-84ED-0F3DE0286187}"/>
            </a:ext>
          </a:extLst>
        </xdr:cNvPr>
        <xdr:cNvCxnSpPr/>
      </xdr:nvCxnSpPr>
      <xdr:spPr>
        <a:xfrm>
          <a:off x="762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4C7AB1C-4B4A-413B-9780-80AF124F8E0A}"/>
            </a:ext>
          </a:extLst>
        </xdr:cNvPr>
        <xdr:cNvSpPr txBox="1"/>
      </xdr:nvSpPr>
      <xdr:spPr>
        <a:xfrm>
          <a:off x="36275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B381E7B-EFDC-4DD3-B6BA-49EBD7E0689C}"/>
            </a:ext>
          </a:extLst>
        </xdr:cNvPr>
        <xdr:cNvCxnSpPr/>
      </xdr:nvCxnSpPr>
      <xdr:spPr>
        <a:xfrm>
          <a:off x="762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6A7FE0B-9D19-43BD-B355-DCDDCC38CBDE}"/>
            </a:ext>
          </a:extLst>
        </xdr:cNvPr>
        <xdr:cNvSpPr txBox="1"/>
      </xdr:nvSpPr>
      <xdr:spPr>
        <a:xfrm>
          <a:off x="36275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970CFCE-BB72-46D5-B8DA-CD4CE391364B}"/>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2ED7993-A184-4FD9-A58D-B68C9F1776D5}"/>
            </a:ext>
          </a:extLst>
        </xdr:cNvPr>
        <xdr:cNvSpPr txBox="1"/>
      </xdr:nvSpPr>
      <xdr:spPr>
        <a:xfrm>
          <a:off x="423061"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2942575-6FC6-4309-B3A5-E1113CD051A3}"/>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3A54CA9-9921-460C-BF4B-EE55C3860D89}"/>
            </a:ext>
          </a:extLst>
        </xdr:cNvPr>
        <xdr:cNvCxnSpPr/>
      </xdr:nvCxnSpPr>
      <xdr:spPr>
        <a:xfrm flipV="1">
          <a:off x="4636770" y="1365122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F203AF4-C775-47AA-91AB-3A6CFA49F22B}"/>
            </a:ext>
          </a:extLst>
        </xdr:cNvPr>
        <xdr:cNvSpPr txBox="1"/>
      </xdr:nvSpPr>
      <xdr:spPr>
        <a:xfrm>
          <a:off x="467550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6A57B06-91E7-45A6-AD86-0516A54E669F}"/>
            </a:ext>
          </a:extLst>
        </xdr:cNvPr>
        <xdr:cNvCxnSpPr/>
      </xdr:nvCxnSpPr>
      <xdr:spPr>
        <a:xfrm>
          <a:off x="4544695"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A581F51-FA0A-4899-8907-AE60DDD892DE}"/>
            </a:ext>
          </a:extLst>
        </xdr:cNvPr>
        <xdr:cNvSpPr txBox="1"/>
      </xdr:nvSpPr>
      <xdr:spPr>
        <a:xfrm>
          <a:off x="4675505" y="1342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9C3C204D-349E-45D2-B77D-58F58FF49C20}"/>
            </a:ext>
          </a:extLst>
        </xdr:cNvPr>
        <xdr:cNvCxnSpPr/>
      </xdr:nvCxnSpPr>
      <xdr:spPr>
        <a:xfrm>
          <a:off x="4544695" y="1365122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748648C-951E-476F-A994-4747896533B0}"/>
            </a:ext>
          </a:extLst>
        </xdr:cNvPr>
        <xdr:cNvSpPr txBox="1"/>
      </xdr:nvSpPr>
      <xdr:spPr>
        <a:xfrm>
          <a:off x="4675505" y="1441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11078052-8CFE-4E13-BF10-0D8F31C64A62}"/>
            </a:ext>
          </a:extLst>
        </xdr:cNvPr>
        <xdr:cNvSpPr/>
      </xdr:nvSpPr>
      <xdr:spPr>
        <a:xfrm>
          <a:off x="4582795" y="1444053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2D7606A4-39B8-4C10-8CFA-9F81489FA57F}"/>
            </a:ext>
          </a:extLst>
        </xdr:cNvPr>
        <xdr:cNvSpPr/>
      </xdr:nvSpPr>
      <xdr:spPr>
        <a:xfrm>
          <a:off x="3744595" y="1443101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6CFEF85F-256B-4AEC-B0A6-D78B13DE68C3}"/>
            </a:ext>
          </a:extLst>
        </xdr:cNvPr>
        <xdr:cNvSpPr/>
      </xdr:nvSpPr>
      <xdr:spPr>
        <a:xfrm>
          <a:off x="2857500" y="1440815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5F096BC1-4213-4E8F-AF62-B0B79A738875}"/>
            </a:ext>
          </a:extLst>
        </xdr:cNvPr>
        <xdr:cNvSpPr/>
      </xdr:nvSpPr>
      <xdr:spPr>
        <a:xfrm>
          <a:off x="1970405" y="144443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5FA32B3B-70DE-4D52-89EB-C80A60B35805}"/>
            </a:ext>
          </a:extLst>
        </xdr:cNvPr>
        <xdr:cNvSpPr/>
      </xdr:nvSpPr>
      <xdr:spPr>
        <a:xfrm>
          <a:off x="1077595" y="1447673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F779430-1F55-48CF-90D1-27D28271BB5D}"/>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52D5D94-5397-466C-9F7B-103CA71589A5}"/>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F9DAF5-13C3-4425-A91B-9F239E1F04C1}"/>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6886C8-5EC3-4132-9F2D-46F710A9228B}"/>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5B055E-3FCD-4441-A302-AC100E9A2A4B}"/>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4" name="楕円 303">
          <a:extLst>
            <a:ext uri="{FF2B5EF4-FFF2-40B4-BE49-F238E27FC236}">
              <a16:creationId xmlns:a16="http://schemas.microsoft.com/office/drawing/2014/main" id="{4D11503E-9C8A-4EE7-AF66-CEB905AED5D8}"/>
            </a:ext>
          </a:extLst>
        </xdr:cNvPr>
        <xdr:cNvSpPr/>
      </xdr:nvSpPr>
      <xdr:spPr>
        <a:xfrm>
          <a:off x="4582795" y="1433004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5B25D1-D2BC-4482-A72B-51AED2C53140}"/>
            </a:ext>
          </a:extLst>
        </xdr:cNvPr>
        <xdr:cNvSpPr txBox="1"/>
      </xdr:nvSpPr>
      <xdr:spPr>
        <a:xfrm>
          <a:off x="4675505" y="1417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306" name="楕円 305">
          <a:extLst>
            <a:ext uri="{FF2B5EF4-FFF2-40B4-BE49-F238E27FC236}">
              <a16:creationId xmlns:a16="http://schemas.microsoft.com/office/drawing/2014/main" id="{98BED5FD-53B5-4D28-AF35-0922CE77D6D8}"/>
            </a:ext>
          </a:extLst>
        </xdr:cNvPr>
        <xdr:cNvSpPr/>
      </xdr:nvSpPr>
      <xdr:spPr>
        <a:xfrm>
          <a:off x="3744595" y="1429575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9525</xdr:rowOff>
    </xdr:to>
    <xdr:cxnSp macro="">
      <xdr:nvCxnSpPr>
        <xdr:cNvPr id="307" name="直線コネクタ 306">
          <a:extLst>
            <a:ext uri="{FF2B5EF4-FFF2-40B4-BE49-F238E27FC236}">
              <a16:creationId xmlns:a16="http://schemas.microsoft.com/office/drawing/2014/main" id="{FCD0F724-DE87-4BAD-9A65-9A3225C23C37}"/>
            </a:ext>
          </a:extLst>
        </xdr:cNvPr>
        <xdr:cNvCxnSpPr/>
      </xdr:nvCxnSpPr>
      <xdr:spPr>
        <a:xfrm>
          <a:off x="3799205" y="1434465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8" name="楕円 307">
          <a:extLst>
            <a:ext uri="{FF2B5EF4-FFF2-40B4-BE49-F238E27FC236}">
              <a16:creationId xmlns:a16="http://schemas.microsoft.com/office/drawing/2014/main" id="{C80E3EA7-F895-47AA-9C5F-5FE326EFF8E2}"/>
            </a:ext>
          </a:extLst>
        </xdr:cNvPr>
        <xdr:cNvSpPr/>
      </xdr:nvSpPr>
      <xdr:spPr>
        <a:xfrm>
          <a:off x="2857500" y="14259559"/>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146686</xdr:rowOff>
    </xdr:to>
    <xdr:cxnSp macro="">
      <xdr:nvCxnSpPr>
        <xdr:cNvPr id="309" name="直線コネクタ 308">
          <a:extLst>
            <a:ext uri="{FF2B5EF4-FFF2-40B4-BE49-F238E27FC236}">
              <a16:creationId xmlns:a16="http://schemas.microsoft.com/office/drawing/2014/main" id="{788B15AF-090A-4644-BB55-C5924BA2766D}"/>
            </a:ext>
          </a:extLst>
        </xdr:cNvPr>
        <xdr:cNvCxnSpPr/>
      </xdr:nvCxnSpPr>
      <xdr:spPr>
        <a:xfrm>
          <a:off x="2906395" y="14306549"/>
          <a:ext cx="892810" cy="3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0" name="楕円 309">
          <a:extLst>
            <a:ext uri="{FF2B5EF4-FFF2-40B4-BE49-F238E27FC236}">
              <a16:creationId xmlns:a16="http://schemas.microsoft.com/office/drawing/2014/main" id="{047FE234-2EAA-46B2-8F38-A80C8F3113A7}"/>
            </a:ext>
          </a:extLst>
        </xdr:cNvPr>
        <xdr:cNvSpPr/>
      </xdr:nvSpPr>
      <xdr:spPr>
        <a:xfrm>
          <a:off x="1970405" y="142538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110489</xdr:rowOff>
    </xdr:to>
    <xdr:cxnSp macro="">
      <xdr:nvCxnSpPr>
        <xdr:cNvPr id="311" name="直線コネクタ 310">
          <a:extLst>
            <a:ext uri="{FF2B5EF4-FFF2-40B4-BE49-F238E27FC236}">
              <a16:creationId xmlns:a16="http://schemas.microsoft.com/office/drawing/2014/main" id="{1B039649-FB52-406C-AD0B-5073DAADBE32}"/>
            </a:ext>
          </a:extLst>
        </xdr:cNvPr>
        <xdr:cNvCxnSpPr/>
      </xdr:nvCxnSpPr>
      <xdr:spPr>
        <a:xfrm>
          <a:off x="2019300" y="14302740"/>
          <a:ext cx="88709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2" name="楕円 311">
          <a:extLst>
            <a:ext uri="{FF2B5EF4-FFF2-40B4-BE49-F238E27FC236}">
              <a16:creationId xmlns:a16="http://schemas.microsoft.com/office/drawing/2014/main" id="{AF79A9F8-C3CB-4B93-ABA4-B5EF9833D920}"/>
            </a:ext>
          </a:extLst>
        </xdr:cNvPr>
        <xdr:cNvSpPr/>
      </xdr:nvSpPr>
      <xdr:spPr>
        <a:xfrm>
          <a:off x="1077595" y="1422717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104775</xdr:rowOff>
    </xdr:to>
    <xdr:cxnSp macro="">
      <xdr:nvCxnSpPr>
        <xdr:cNvPr id="313" name="直線コネクタ 312">
          <a:extLst>
            <a:ext uri="{FF2B5EF4-FFF2-40B4-BE49-F238E27FC236}">
              <a16:creationId xmlns:a16="http://schemas.microsoft.com/office/drawing/2014/main" id="{A9B7C509-7499-4CAB-8E42-778D4155EE5B}"/>
            </a:ext>
          </a:extLst>
        </xdr:cNvPr>
        <xdr:cNvCxnSpPr/>
      </xdr:nvCxnSpPr>
      <xdr:spPr>
        <a:xfrm>
          <a:off x="1132205" y="14276071"/>
          <a:ext cx="88709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92EB3ED8-D709-4124-B20C-3CF8D0D89E82}"/>
            </a:ext>
          </a:extLst>
        </xdr:cNvPr>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E93E0FDC-1950-48E8-BD74-F3CAC72DD768}"/>
            </a:ext>
          </a:extLst>
        </xdr:cNvPr>
        <xdr:cNvSpPr txBox="1"/>
      </xdr:nvSpPr>
      <xdr:spPr>
        <a:xfrm>
          <a:off x="2705744"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F8292045-FF8E-4D93-9AD0-F7EF53DDBFD2}"/>
            </a:ext>
          </a:extLst>
        </xdr:cNvPr>
        <xdr:cNvSpPr txBox="1"/>
      </xdr:nvSpPr>
      <xdr:spPr>
        <a:xfrm>
          <a:off x="1818649"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19A65751-2F07-40F3-AD5F-20B544F75042}"/>
            </a:ext>
          </a:extLst>
        </xdr:cNvPr>
        <xdr:cNvSpPr txBox="1"/>
      </xdr:nvSpPr>
      <xdr:spPr>
        <a:xfrm>
          <a:off x="925839"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318" name="n_1mainValue【公営住宅】&#10;有形固定資産減価償却率">
          <a:extLst>
            <a:ext uri="{FF2B5EF4-FFF2-40B4-BE49-F238E27FC236}">
              <a16:creationId xmlns:a16="http://schemas.microsoft.com/office/drawing/2014/main" id="{DFBCA10D-36FE-4BED-8740-68B6F6D2DD19}"/>
            </a:ext>
          </a:extLst>
        </xdr:cNvPr>
        <xdr:cNvSpPr txBox="1"/>
      </xdr:nvSpPr>
      <xdr:spPr>
        <a:xfrm>
          <a:off x="3582044"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19" name="n_2mainValue【公営住宅】&#10;有形固定資産減価償却率">
          <a:extLst>
            <a:ext uri="{FF2B5EF4-FFF2-40B4-BE49-F238E27FC236}">
              <a16:creationId xmlns:a16="http://schemas.microsoft.com/office/drawing/2014/main" id="{2ED70F3F-5EA1-4B1A-884C-EC111EFBEFD2}"/>
            </a:ext>
          </a:extLst>
        </xdr:cNvPr>
        <xdr:cNvSpPr txBox="1"/>
      </xdr:nvSpPr>
      <xdr:spPr>
        <a:xfrm>
          <a:off x="2705744" y="1402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0" name="n_3mainValue【公営住宅】&#10;有形固定資産減価償却率">
          <a:extLst>
            <a:ext uri="{FF2B5EF4-FFF2-40B4-BE49-F238E27FC236}">
              <a16:creationId xmlns:a16="http://schemas.microsoft.com/office/drawing/2014/main" id="{58AF22CB-8639-4B31-9C8E-03C003911E7C}"/>
            </a:ext>
          </a:extLst>
        </xdr:cNvPr>
        <xdr:cNvSpPr txBox="1"/>
      </xdr:nvSpPr>
      <xdr:spPr>
        <a:xfrm>
          <a:off x="1818649"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1" name="n_4mainValue【公営住宅】&#10;有形固定資産減価償却率">
          <a:extLst>
            <a:ext uri="{FF2B5EF4-FFF2-40B4-BE49-F238E27FC236}">
              <a16:creationId xmlns:a16="http://schemas.microsoft.com/office/drawing/2014/main" id="{1B07FA75-B358-4A35-BFC4-039179C4D4BD}"/>
            </a:ext>
          </a:extLst>
        </xdr:cNvPr>
        <xdr:cNvSpPr txBox="1"/>
      </xdr:nvSpPr>
      <xdr:spPr>
        <a:xfrm>
          <a:off x="925839" y="1399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D2D2E02-1383-47B8-87DF-D35EB1E13703}"/>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DD4C12-472C-42A4-AE7B-8D508FF072BD}"/>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59E666A-D6A6-4AB5-96D4-011FA430DA9A}"/>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620EECD-9C24-4DA5-B115-9EF6CAFD94F4}"/>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1F9C054-1B75-4D2D-9123-EEF16506E6D2}"/>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2D3F517-125F-4CF9-B24E-EBA96A8DDEC1}"/>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7715D7E-823C-47F5-A8B6-E9D1D806DE61}"/>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57699FB-10AF-4995-BA4C-0BACBECEDE1C}"/>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78B3577-77EF-4457-95EF-A53F175822C2}"/>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D5717B7-BFF9-4A4D-A8E8-B97D4E5F91E9}"/>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0DCE704-2EC2-411E-AE8C-CA4EC392BFA4}"/>
            </a:ext>
          </a:extLst>
        </xdr:cNvPr>
        <xdr:cNvCxnSpPr/>
      </xdr:nvCxnSpPr>
      <xdr:spPr>
        <a:xfrm>
          <a:off x="660209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2E2D363-C648-49AC-9228-A66D756ED946}"/>
            </a:ext>
          </a:extLst>
        </xdr:cNvPr>
        <xdr:cNvSpPr txBox="1"/>
      </xdr:nvSpPr>
      <xdr:spPr>
        <a:xfrm>
          <a:off x="613682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67567B6-72FB-4EE0-87DF-FD79DCB2A33E}"/>
            </a:ext>
          </a:extLst>
        </xdr:cNvPr>
        <xdr:cNvCxnSpPr/>
      </xdr:nvCxnSpPr>
      <xdr:spPr>
        <a:xfrm>
          <a:off x="660209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F87380A-213C-4431-AFFE-A7A6FD624DE2}"/>
            </a:ext>
          </a:extLst>
        </xdr:cNvPr>
        <xdr:cNvSpPr txBox="1"/>
      </xdr:nvSpPr>
      <xdr:spPr>
        <a:xfrm>
          <a:off x="6136821"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97169CB-4982-4D17-AEF6-0CDD103D0E61}"/>
            </a:ext>
          </a:extLst>
        </xdr:cNvPr>
        <xdr:cNvCxnSpPr/>
      </xdr:nvCxnSpPr>
      <xdr:spPr>
        <a:xfrm>
          <a:off x="660209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2FA57E7-847C-4B78-BA0B-6FECC67C3A02}"/>
            </a:ext>
          </a:extLst>
        </xdr:cNvPr>
        <xdr:cNvSpPr txBox="1"/>
      </xdr:nvSpPr>
      <xdr:spPr>
        <a:xfrm>
          <a:off x="6136821"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FD80AA9-2C69-452A-8D26-47923632552D}"/>
            </a:ext>
          </a:extLst>
        </xdr:cNvPr>
        <xdr:cNvCxnSpPr/>
      </xdr:nvCxnSpPr>
      <xdr:spPr>
        <a:xfrm>
          <a:off x="660209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4A316B4-4E8D-49E0-9802-A1E41D8A3623}"/>
            </a:ext>
          </a:extLst>
        </xdr:cNvPr>
        <xdr:cNvSpPr txBox="1"/>
      </xdr:nvSpPr>
      <xdr:spPr>
        <a:xfrm>
          <a:off x="6136821"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4A66678-2253-4DB3-93EF-A886598C425C}"/>
            </a:ext>
          </a:extLst>
        </xdr:cNvPr>
        <xdr:cNvCxnSpPr/>
      </xdr:nvCxnSpPr>
      <xdr:spPr>
        <a:xfrm>
          <a:off x="660209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331B088-81BD-48A3-BEB7-51D36CB71DBA}"/>
            </a:ext>
          </a:extLst>
        </xdr:cNvPr>
        <xdr:cNvSpPr txBox="1"/>
      </xdr:nvSpPr>
      <xdr:spPr>
        <a:xfrm>
          <a:off x="6076511" y="134804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8707997-0B41-45BD-B600-4F20D50159B8}"/>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993EE2B-226A-4250-9D3F-160822F9CA69}"/>
            </a:ext>
          </a:extLst>
        </xdr:cNvPr>
        <xdr:cNvSpPr txBox="1"/>
      </xdr:nvSpPr>
      <xdr:spPr>
        <a:xfrm>
          <a:off x="6076511" y="130918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F04E69D-D7B0-41B4-B41C-348303EC74BA}"/>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6BE69C-0C97-4E0E-8BFD-AF0449E6B4E8}"/>
            </a:ext>
          </a:extLst>
        </xdr:cNvPr>
        <xdr:cNvCxnSpPr/>
      </xdr:nvCxnSpPr>
      <xdr:spPr>
        <a:xfrm flipV="1">
          <a:off x="10476865" y="13532484"/>
          <a:ext cx="0" cy="1601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8823294A-6810-443C-A8FE-DC28D43FA68D}"/>
            </a:ext>
          </a:extLst>
        </xdr:cNvPr>
        <xdr:cNvSpPr txBox="1"/>
      </xdr:nvSpPr>
      <xdr:spPr>
        <a:xfrm>
          <a:off x="10515600" y="1513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332E9AFC-F943-4EFD-BCC6-AA3D41586D7C}"/>
            </a:ext>
          </a:extLst>
        </xdr:cNvPr>
        <xdr:cNvCxnSpPr/>
      </xdr:nvCxnSpPr>
      <xdr:spPr>
        <a:xfrm>
          <a:off x="10390505" y="1513433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49216254-4287-42D1-861F-4209F15078DC}"/>
            </a:ext>
          </a:extLst>
        </xdr:cNvPr>
        <xdr:cNvSpPr txBox="1"/>
      </xdr:nvSpPr>
      <xdr:spPr>
        <a:xfrm>
          <a:off x="10515600" y="133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8FF654D6-0A8F-410E-92AA-0787768F35B7}"/>
            </a:ext>
          </a:extLst>
        </xdr:cNvPr>
        <xdr:cNvCxnSpPr/>
      </xdr:nvCxnSpPr>
      <xdr:spPr>
        <a:xfrm>
          <a:off x="10390505" y="1353248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BD702E8F-F9EC-403F-B99B-82239963679A}"/>
            </a:ext>
          </a:extLst>
        </xdr:cNvPr>
        <xdr:cNvSpPr txBox="1"/>
      </xdr:nvSpPr>
      <xdr:spPr>
        <a:xfrm>
          <a:off x="10515600" y="14798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2EF104C7-4CFA-479C-A930-597F5372D62B}"/>
            </a:ext>
          </a:extLst>
        </xdr:cNvPr>
        <xdr:cNvSpPr/>
      </xdr:nvSpPr>
      <xdr:spPr>
        <a:xfrm>
          <a:off x="10428605" y="1482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AD7FB4EA-4F7E-4138-BC56-5A1BB0F19DBB}"/>
            </a:ext>
          </a:extLst>
        </xdr:cNvPr>
        <xdr:cNvSpPr/>
      </xdr:nvSpPr>
      <xdr:spPr>
        <a:xfrm>
          <a:off x="9590405" y="148628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2A46199C-F72C-4B6A-B217-DF3D3AF626AF}"/>
            </a:ext>
          </a:extLst>
        </xdr:cNvPr>
        <xdr:cNvSpPr/>
      </xdr:nvSpPr>
      <xdr:spPr>
        <a:xfrm>
          <a:off x="8697595" y="1480147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D6E97CF9-EDB9-4048-BEB7-C5057F357FC1}"/>
            </a:ext>
          </a:extLst>
        </xdr:cNvPr>
        <xdr:cNvSpPr/>
      </xdr:nvSpPr>
      <xdr:spPr>
        <a:xfrm>
          <a:off x="7810500" y="14788388"/>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6C175960-BA5B-4189-B430-697DBDBA011D}"/>
            </a:ext>
          </a:extLst>
        </xdr:cNvPr>
        <xdr:cNvSpPr/>
      </xdr:nvSpPr>
      <xdr:spPr>
        <a:xfrm>
          <a:off x="6923405" y="147633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E5BE14-DE36-483E-B774-6FD39D7523E0}"/>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701C28E-A018-438D-8D81-AC70FDD351E2}"/>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F068DD-6103-474F-8950-D77FFAC4DEA6}"/>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2B3A78A-F247-4A84-82DC-B9F9411821B8}"/>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0D2B6BF-EF27-4B4F-BB4A-9468FD3E41AE}"/>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86106</xdr:rowOff>
    </xdr:from>
    <xdr:to>
      <xdr:col>55</xdr:col>
      <xdr:colOff>50800</xdr:colOff>
      <xdr:row>85</xdr:row>
      <xdr:rowOff>16256</xdr:rowOff>
    </xdr:to>
    <xdr:sp macro="" textlink="">
      <xdr:nvSpPr>
        <xdr:cNvPr id="361" name="楕円 360">
          <a:extLst>
            <a:ext uri="{FF2B5EF4-FFF2-40B4-BE49-F238E27FC236}">
              <a16:creationId xmlns:a16="http://schemas.microsoft.com/office/drawing/2014/main" id="{A95F7AA2-E78D-4174-848F-5AC33C929023}"/>
            </a:ext>
          </a:extLst>
        </xdr:cNvPr>
        <xdr:cNvSpPr/>
      </xdr:nvSpPr>
      <xdr:spPr>
        <a:xfrm>
          <a:off x="10428605" y="14806041"/>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108983</xdr:rowOff>
    </xdr:from>
    <xdr:ext cx="469744" cy="259045"/>
    <xdr:sp macro="" textlink="">
      <xdr:nvSpPr>
        <xdr:cNvPr id="362" name="【公営住宅】&#10;一人当たり面積該当値テキスト">
          <a:extLst>
            <a:ext uri="{FF2B5EF4-FFF2-40B4-BE49-F238E27FC236}">
              <a16:creationId xmlns:a16="http://schemas.microsoft.com/office/drawing/2014/main" id="{A13CBEEA-B46D-407C-8993-74CF27B51BE0}"/>
            </a:ext>
          </a:extLst>
        </xdr:cNvPr>
        <xdr:cNvSpPr txBox="1"/>
      </xdr:nvSpPr>
      <xdr:spPr>
        <a:xfrm>
          <a:off x="10515600" y="1465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95504</xdr:rowOff>
    </xdr:from>
    <xdr:to>
      <xdr:col>50</xdr:col>
      <xdr:colOff>165100</xdr:colOff>
      <xdr:row>85</xdr:row>
      <xdr:rowOff>25654</xdr:rowOff>
    </xdr:to>
    <xdr:sp macro="" textlink="">
      <xdr:nvSpPr>
        <xdr:cNvPr id="363" name="楕円 362">
          <a:extLst>
            <a:ext uri="{FF2B5EF4-FFF2-40B4-BE49-F238E27FC236}">
              <a16:creationId xmlns:a16="http://schemas.microsoft.com/office/drawing/2014/main" id="{8380179D-00E1-4669-A575-502BDE2BD2A9}"/>
            </a:ext>
          </a:extLst>
        </xdr:cNvPr>
        <xdr:cNvSpPr/>
      </xdr:nvSpPr>
      <xdr:spPr>
        <a:xfrm>
          <a:off x="9590405" y="148211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136906</xdr:rowOff>
    </xdr:from>
    <xdr:to>
      <xdr:col>55</xdr:col>
      <xdr:colOff>0</xdr:colOff>
      <xdr:row>84</xdr:row>
      <xdr:rowOff>146304</xdr:rowOff>
    </xdr:to>
    <xdr:cxnSp macro="">
      <xdr:nvCxnSpPr>
        <xdr:cNvPr id="364" name="直線コネクタ 363">
          <a:extLst>
            <a:ext uri="{FF2B5EF4-FFF2-40B4-BE49-F238E27FC236}">
              <a16:creationId xmlns:a16="http://schemas.microsoft.com/office/drawing/2014/main" id="{6043D4E8-2F53-4184-994E-851FE8896216}"/>
            </a:ext>
          </a:extLst>
        </xdr:cNvPr>
        <xdr:cNvCxnSpPr/>
      </xdr:nvCxnSpPr>
      <xdr:spPr>
        <a:xfrm flipV="1">
          <a:off x="9639300" y="14862556"/>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65" name="楕円 364">
          <a:extLst>
            <a:ext uri="{FF2B5EF4-FFF2-40B4-BE49-F238E27FC236}">
              <a16:creationId xmlns:a16="http://schemas.microsoft.com/office/drawing/2014/main" id="{D5D8BA98-FDE2-4AB7-BA02-3EBB86C86BF2}"/>
            </a:ext>
          </a:extLst>
        </xdr:cNvPr>
        <xdr:cNvSpPr/>
      </xdr:nvSpPr>
      <xdr:spPr>
        <a:xfrm>
          <a:off x="8697595" y="1482674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146304</xdr:rowOff>
    </xdr:from>
    <xdr:to>
      <xdr:col>50</xdr:col>
      <xdr:colOff>114300</xdr:colOff>
      <xdr:row>84</xdr:row>
      <xdr:rowOff>153797</xdr:rowOff>
    </xdr:to>
    <xdr:cxnSp macro="">
      <xdr:nvCxnSpPr>
        <xdr:cNvPr id="366" name="直線コネクタ 365">
          <a:extLst>
            <a:ext uri="{FF2B5EF4-FFF2-40B4-BE49-F238E27FC236}">
              <a16:creationId xmlns:a16="http://schemas.microsoft.com/office/drawing/2014/main" id="{92A0B273-A622-4016-A303-21E178323A3F}"/>
            </a:ext>
          </a:extLst>
        </xdr:cNvPr>
        <xdr:cNvCxnSpPr/>
      </xdr:nvCxnSpPr>
      <xdr:spPr>
        <a:xfrm flipV="1">
          <a:off x="8752205" y="14870049"/>
          <a:ext cx="887095"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111506</xdr:rowOff>
    </xdr:from>
    <xdr:to>
      <xdr:col>41</xdr:col>
      <xdr:colOff>101600</xdr:colOff>
      <xdr:row>85</xdr:row>
      <xdr:rowOff>41656</xdr:rowOff>
    </xdr:to>
    <xdr:sp macro="" textlink="">
      <xdr:nvSpPr>
        <xdr:cNvPr id="367" name="楕円 366">
          <a:extLst>
            <a:ext uri="{FF2B5EF4-FFF2-40B4-BE49-F238E27FC236}">
              <a16:creationId xmlns:a16="http://schemas.microsoft.com/office/drawing/2014/main" id="{11E70976-96B2-41DD-88A4-48FB7CFC911B}"/>
            </a:ext>
          </a:extLst>
        </xdr:cNvPr>
        <xdr:cNvSpPr/>
      </xdr:nvSpPr>
      <xdr:spPr>
        <a:xfrm>
          <a:off x="7810500" y="1483334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153797</xdr:rowOff>
    </xdr:from>
    <xdr:to>
      <xdr:col>45</xdr:col>
      <xdr:colOff>177800</xdr:colOff>
      <xdr:row>84</xdr:row>
      <xdr:rowOff>162306</xdr:rowOff>
    </xdr:to>
    <xdr:cxnSp macro="">
      <xdr:nvCxnSpPr>
        <xdr:cNvPr id="368" name="直線コネクタ 367">
          <a:extLst>
            <a:ext uri="{FF2B5EF4-FFF2-40B4-BE49-F238E27FC236}">
              <a16:creationId xmlns:a16="http://schemas.microsoft.com/office/drawing/2014/main" id="{9797BE26-C451-45B4-B303-CFEC24D60BE8}"/>
            </a:ext>
          </a:extLst>
        </xdr:cNvPr>
        <xdr:cNvCxnSpPr/>
      </xdr:nvCxnSpPr>
      <xdr:spPr>
        <a:xfrm flipV="1">
          <a:off x="7859395" y="14875637"/>
          <a:ext cx="89281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118872</xdr:rowOff>
    </xdr:from>
    <xdr:to>
      <xdr:col>36</xdr:col>
      <xdr:colOff>165100</xdr:colOff>
      <xdr:row>85</xdr:row>
      <xdr:rowOff>49022</xdr:rowOff>
    </xdr:to>
    <xdr:sp macro="" textlink="">
      <xdr:nvSpPr>
        <xdr:cNvPr id="369" name="楕円 368">
          <a:extLst>
            <a:ext uri="{FF2B5EF4-FFF2-40B4-BE49-F238E27FC236}">
              <a16:creationId xmlns:a16="http://schemas.microsoft.com/office/drawing/2014/main" id="{63307089-2E19-4F6D-A0B4-63DB9F8C9913}"/>
            </a:ext>
          </a:extLst>
        </xdr:cNvPr>
        <xdr:cNvSpPr/>
      </xdr:nvSpPr>
      <xdr:spPr>
        <a:xfrm>
          <a:off x="6923405" y="148407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162306</xdr:rowOff>
    </xdr:from>
    <xdr:to>
      <xdr:col>41</xdr:col>
      <xdr:colOff>50800</xdr:colOff>
      <xdr:row>84</xdr:row>
      <xdr:rowOff>169672</xdr:rowOff>
    </xdr:to>
    <xdr:cxnSp macro="">
      <xdr:nvCxnSpPr>
        <xdr:cNvPr id="370" name="直線コネクタ 369">
          <a:extLst>
            <a:ext uri="{FF2B5EF4-FFF2-40B4-BE49-F238E27FC236}">
              <a16:creationId xmlns:a16="http://schemas.microsoft.com/office/drawing/2014/main" id="{3B9FF18A-F332-480D-A0B4-D2659351AE13}"/>
            </a:ext>
          </a:extLst>
        </xdr:cNvPr>
        <xdr:cNvCxnSpPr/>
      </xdr:nvCxnSpPr>
      <xdr:spPr>
        <a:xfrm flipV="1">
          <a:off x="6972300" y="14882241"/>
          <a:ext cx="887095"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EB9C608D-FA38-42D3-BD17-1CA3616982D9}"/>
            </a:ext>
          </a:extLst>
        </xdr:cNvPr>
        <xdr:cNvSpPr txBox="1"/>
      </xdr:nvSpPr>
      <xdr:spPr>
        <a:xfrm>
          <a:off x="9395537" y="149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8B6CF0FD-B26C-4FFE-88B1-B4CCCAB73113}"/>
            </a:ext>
          </a:extLst>
        </xdr:cNvPr>
        <xdr:cNvSpPr txBox="1"/>
      </xdr:nvSpPr>
      <xdr:spPr>
        <a:xfrm>
          <a:off x="8519237" y="145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600C6105-174D-46A0-9BB4-0A1A6C44DD39}"/>
            </a:ext>
          </a:extLst>
        </xdr:cNvPr>
        <xdr:cNvSpPr txBox="1"/>
      </xdr:nvSpPr>
      <xdr:spPr>
        <a:xfrm>
          <a:off x="7624522" y="145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2FEF6B2C-A3EA-4591-AA64-11CC1D2DB291}"/>
            </a:ext>
          </a:extLst>
        </xdr:cNvPr>
        <xdr:cNvSpPr txBox="1"/>
      </xdr:nvSpPr>
      <xdr:spPr>
        <a:xfrm>
          <a:off x="6739332" y="145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42181</xdr:rowOff>
    </xdr:from>
    <xdr:ext cx="469744" cy="259045"/>
    <xdr:sp macro="" textlink="">
      <xdr:nvSpPr>
        <xdr:cNvPr id="375" name="n_1mainValue【公営住宅】&#10;一人当たり面積">
          <a:extLst>
            <a:ext uri="{FF2B5EF4-FFF2-40B4-BE49-F238E27FC236}">
              <a16:creationId xmlns:a16="http://schemas.microsoft.com/office/drawing/2014/main" id="{6F1E56DD-B42C-4E88-8F46-CE2741C8AE26}"/>
            </a:ext>
          </a:extLst>
        </xdr:cNvPr>
        <xdr:cNvSpPr txBox="1"/>
      </xdr:nvSpPr>
      <xdr:spPr>
        <a:xfrm>
          <a:off x="9395537" y="145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76" name="n_2mainValue【公営住宅】&#10;一人当たり面積">
          <a:extLst>
            <a:ext uri="{FF2B5EF4-FFF2-40B4-BE49-F238E27FC236}">
              <a16:creationId xmlns:a16="http://schemas.microsoft.com/office/drawing/2014/main" id="{404559D0-0CAB-49A7-83BC-52AFF7895E20}"/>
            </a:ext>
          </a:extLst>
        </xdr:cNvPr>
        <xdr:cNvSpPr txBox="1"/>
      </xdr:nvSpPr>
      <xdr:spPr>
        <a:xfrm>
          <a:off x="8519237" y="1492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32783</xdr:rowOff>
    </xdr:from>
    <xdr:ext cx="469744" cy="259045"/>
    <xdr:sp macro="" textlink="">
      <xdr:nvSpPr>
        <xdr:cNvPr id="377" name="n_3mainValue【公営住宅】&#10;一人当たり面積">
          <a:extLst>
            <a:ext uri="{FF2B5EF4-FFF2-40B4-BE49-F238E27FC236}">
              <a16:creationId xmlns:a16="http://schemas.microsoft.com/office/drawing/2014/main" id="{B25C045F-5F41-427C-BB38-13985873486B}"/>
            </a:ext>
          </a:extLst>
        </xdr:cNvPr>
        <xdr:cNvSpPr txBox="1"/>
      </xdr:nvSpPr>
      <xdr:spPr>
        <a:xfrm>
          <a:off x="7624522" y="149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40149</xdr:rowOff>
    </xdr:from>
    <xdr:ext cx="469744" cy="259045"/>
    <xdr:sp macro="" textlink="">
      <xdr:nvSpPr>
        <xdr:cNvPr id="378" name="n_4mainValue【公営住宅】&#10;一人当たり面積">
          <a:extLst>
            <a:ext uri="{FF2B5EF4-FFF2-40B4-BE49-F238E27FC236}">
              <a16:creationId xmlns:a16="http://schemas.microsoft.com/office/drawing/2014/main" id="{4551F62A-28BB-48BD-8C64-18B0626D7E47}"/>
            </a:ext>
          </a:extLst>
        </xdr:cNvPr>
        <xdr:cNvSpPr txBox="1"/>
      </xdr:nvSpPr>
      <xdr:spPr>
        <a:xfrm>
          <a:off x="6739332" y="1493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42708D3-7681-4F51-9FAC-F9F44725AA51}"/>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2941FAD-2BE6-40C4-A407-D530FBE8FD80}"/>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DC9FDD9-BAB7-4205-9600-A5290403AD72}"/>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7D8A4E4-291D-4EA0-85E8-D40A41B35843}"/>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8085D60-E913-480C-93BE-336F3E8F0165}"/>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4BBE40B-5EDB-4EF9-A690-D9BD304DBA66}"/>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D5DF6F8-C7BF-4604-BFEA-441B66935433}"/>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398BEB4-D13E-4B24-B588-EACC39CB47EC}"/>
            </a:ext>
          </a:extLst>
        </xdr:cNvPr>
        <xdr:cNvSpPr/>
      </xdr:nvSpPr>
      <xdr:spPr>
        <a:xfrm>
          <a:off x="762000"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DBE153A-922E-4736-AE05-B7D7B50C16C0}"/>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670E5DE-0948-44EB-A35F-6422A3878594}"/>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4E09B97-8869-4180-9E6D-F13C085B9424}"/>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AA18398-E536-4B68-AAFB-9192089A653B}"/>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39A1FC7-3384-4620-AF07-A14A6FF03EFE}"/>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5F3420F-7B80-4C5B-980D-9FEC966FA4E6}"/>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EDE84D2-8C4B-4FCC-A097-1E7064575766}"/>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383CAD9-3C4E-4C04-BD7F-53B846A1407F}"/>
            </a:ext>
          </a:extLst>
        </xdr:cNvPr>
        <xdr:cNvSpPr/>
      </xdr:nvSpPr>
      <xdr:spPr>
        <a:xfrm>
          <a:off x="6602095"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27C0388-FD59-424D-A7F7-3FC3E401254C}"/>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EFF872E-ACF6-45AF-BA44-DF2ED1153069}"/>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D2647DB-2083-42CF-A912-4D26A43CA43F}"/>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516E4A-A51C-401D-B5E7-2F3DE08BB779}"/>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8416E5F-52E4-458D-9C54-736D42316D0F}"/>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D55F08E-E9D8-401C-8397-6B107FB77497}"/>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6BD3A01-8540-4D0D-B71C-C734F5367A60}"/>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CB527C0-0FE5-4CF4-98C0-AC6E3D56B077}"/>
            </a:ext>
          </a:extLst>
        </xdr:cNvPr>
        <xdr:cNvSpPr/>
      </xdr:nvSpPr>
      <xdr:spPr>
        <a:xfrm>
          <a:off x="12447905"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8AC4074-0172-40EB-AD7B-477752B47488}"/>
            </a:ext>
          </a:extLst>
        </xdr:cNvPr>
        <xdr:cNvSpPr txBox="1"/>
      </xdr:nvSpPr>
      <xdr:spPr>
        <a:xfrm>
          <a:off x="12409805" y="5257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E0117B1-8C06-41D7-832F-A6AF531F4B13}"/>
            </a:ext>
          </a:extLst>
        </xdr:cNvPr>
        <xdr:cNvCxnSpPr/>
      </xdr:nvCxnSpPr>
      <xdr:spPr>
        <a:xfrm>
          <a:off x="12447905"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0ECE164-B52B-4254-8D65-BDA2C860C434}"/>
            </a:ext>
          </a:extLst>
        </xdr:cNvPr>
        <xdr:cNvSpPr txBox="1"/>
      </xdr:nvSpPr>
      <xdr:spPr>
        <a:xfrm>
          <a:off x="11982631" y="7643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E622193-BB47-4473-A456-20FB98ECD7F8}"/>
            </a:ext>
          </a:extLst>
        </xdr:cNvPr>
        <xdr:cNvCxnSpPr/>
      </xdr:nvCxnSpPr>
      <xdr:spPr>
        <a:xfrm>
          <a:off x="12447905"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A47D028D-C7C5-4BB2-89AE-B09363C60EF8}"/>
            </a:ext>
          </a:extLst>
        </xdr:cNvPr>
        <xdr:cNvSpPr txBox="1"/>
      </xdr:nvSpPr>
      <xdr:spPr>
        <a:xfrm>
          <a:off x="11982631"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7C7D675-679D-434B-A009-8B7B1863C179}"/>
            </a:ext>
          </a:extLst>
        </xdr:cNvPr>
        <xdr:cNvCxnSpPr/>
      </xdr:nvCxnSpPr>
      <xdr:spPr>
        <a:xfrm>
          <a:off x="12447905"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FEF33C7-D1F5-45FD-97BD-E61E605EE5D8}"/>
            </a:ext>
          </a:extLst>
        </xdr:cNvPr>
        <xdr:cNvSpPr txBox="1"/>
      </xdr:nvSpPr>
      <xdr:spPr>
        <a:xfrm>
          <a:off x="12042941" y="6977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A00F982-977E-4CA7-89A1-C13E71DC760F}"/>
            </a:ext>
          </a:extLst>
        </xdr:cNvPr>
        <xdr:cNvCxnSpPr/>
      </xdr:nvCxnSpPr>
      <xdr:spPr>
        <a:xfrm>
          <a:off x="12447905"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6B8C7A4-AC96-4E47-BFF0-858E85C78F75}"/>
            </a:ext>
          </a:extLst>
        </xdr:cNvPr>
        <xdr:cNvSpPr txBox="1"/>
      </xdr:nvSpPr>
      <xdr:spPr>
        <a:xfrm>
          <a:off x="12042941" y="66390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02F7FE6-B6E7-4B33-AD01-331E2ADE6929}"/>
            </a:ext>
          </a:extLst>
        </xdr:cNvPr>
        <xdr:cNvCxnSpPr/>
      </xdr:nvCxnSpPr>
      <xdr:spPr>
        <a:xfrm>
          <a:off x="12447905"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F12464F-E85C-4DC7-85DA-0ED23EA8779A}"/>
            </a:ext>
          </a:extLst>
        </xdr:cNvPr>
        <xdr:cNvSpPr txBox="1"/>
      </xdr:nvSpPr>
      <xdr:spPr>
        <a:xfrm>
          <a:off x="12042941" y="630865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6441DB7-553C-4ED9-BC92-99AEF3BC21A5}"/>
            </a:ext>
          </a:extLst>
        </xdr:cNvPr>
        <xdr:cNvCxnSpPr/>
      </xdr:nvCxnSpPr>
      <xdr:spPr>
        <a:xfrm>
          <a:off x="12447905"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8FC9460-E6EB-48EF-921E-A284DE4A71A5}"/>
            </a:ext>
          </a:extLst>
        </xdr:cNvPr>
        <xdr:cNvSpPr txBox="1"/>
      </xdr:nvSpPr>
      <xdr:spPr>
        <a:xfrm>
          <a:off x="12042941" y="59782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3FBAA07-3B74-4F18-95F2-F109F3065E2E}"/>
            </a:ext>
          </a:extLst>
        </xdr:cNvPr>
        <xdr:cNvCxnSpPr/>
      </xdr:nvCxnSpPr>
      <xdr:spPr>
        <a:xfrm>
          <a:off x="12447905"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611D254-359D-4A54-A231-B07FABE96080}"/>
            </a:ext>
          </a:extLst>
        </xdr:cNvPr>
        <xdr:cNvSpPr txBox="1"/>
      </xdr:nvSpPr>
      <xdr:spPr>
        <a:xfrm>
          <a:off x="12108966" y="56421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9EDAC27-97C2-4B28-B794-1210772C8168}"/>
            </a:ext>
          </a:extLst>
        </xdr:cNvPr>
        <xdr:cNvCxnSpPr/>
      </xdr:nvCxnSpPr>
      <xdr:spPr>
        <a:xfrm>
          <a:off x="12447905"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308BC14-7535-4888-8742-29A548717992}"/>
            </a:ext>
          </a:extLst>
        </xdr:cNvPr>
        <xdr:cNvSpPr/>
      </xdr:nvSpPr>
      <xdr:spPr>
        <a:xfrm>
          <a:off x="12447905"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18DDEBF-1641-4EDD-A3B2-954530FD436F}"/>
            </a:ext>
          </a:extLst>
        </xdr:cNvPr>
        <xdr:cNvCxnSpPr/>
      </xdr:nvCxnSpPr>
      <xdr:spPr>
        <a:xfrm flipV="1">
          <a:off x="16316959" y="5863046"/>
          <a:ext cx="0" cy="159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97B5CD7-58A3-4583-8895-2BD537B10018}"/>
            </a:ext>
          </a:extLst>
        </xdr:cNvPr>
        <xdr:cNvSpPr txBox="1"/>
      </xdr:nvSpPr>
      <xdr:spPr>
        <a:xfrm>
          <a:off x="16355695" y="74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F196B4E-DFCF-4942-B4D2-8CB3B34947AD}"/>
            </a:ext>
          </a:extLst>
        </xdr:cNvPr>
        <xdr:cNvCxnSpPr/>
      </xdr:nvCxnSpPr>
      <xdr:spPr>
        <a:xfrm>
          <a:off x="16230600" y="745725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718A52D-4456-4050-AF2E-D4B830525B10}"/>
            </a:ext>
          </a:extLst>
        </xdr:cNvPr>
        <xdr:cNvSpPr txBox="1"/>
      </xdr:nvSpPr>
      <xdr:spPr>
        <a:xfrm>
          <a:off x="16355695" y="56363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964C7B7E-EA4D-4817-B0B3-DB08CE51A07F}"/>
            </a:ext>
          </a:extLst>
        </xdr:cNvPr>
        <xdr:cNvCxnSpPr/>
      </xdr:nvCxnSpPr>
      <xdr:spPr>
        <a:xfrm>
          <a:off x="16230600" y="5863046"/>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487FA8C-4E73-4251-80AD-0E23222834D9}"/>
            </a:ext>
          </a:extLst>
        </xdr:cNvPr>
        <xdr:cNvSpPr txBox="1"/>
      </xdr:nvSpPr>
      <xdr:spPr>
        <a:xfrm>
          <a:off x="16355695" y="6568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B4267248-7F08-459C-A525-77FAEC7D4BDA}"/>
            </a:ext>
          </a:extLst>
        </xdr:cNvPr>
        <xdr:cNvSpPr/>
      </xdr:nvSpPr>
      <xdr:spPr>
        <a:xfrm>
          <a:off x="16268700" y="672474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E0C5F747-1C15-48CC-A90F-BCADAD294152}"/>
            </a:ext>
          </a:extLst>
        </xdr:cNvPr>
        <xdr:cNvSpPr/>
      </xdr:nvSpPr>
      <xdr:spPr>
        <a:xfrm>
          <a:off x="15430500" y="671848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3BED7AB4-D841-40A8-B2C3-F4E3D9D2E84D}"/>
            </a:ext>
          </a:extLst>
        </xdr:cNvPr>
        <xdr:cNvSpPr/>
      </xdr:nvSpPr>
      <xdr:spPr>
        <a:xfrm>
          <a:off x="14543405" y="6668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E96E218A-29A6-44D9-A3C0-5CA0BDDAA666}"/>
            </a:ext>
          </a:extLst>
        </xdr:cNvPr>
        <xdr:cNvSpPr/>
      </xdr:nvSpPr>
      <xdr:spPr>
        <a:xfrm>
          <a:off x="13650595" y="669045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ACD5D700-88C8-4434-96C6-9C5E64C55844}"/>
            </a:ext>
          </a:extLst>
        </xdr:cNvPr>
        <xdr:cNvSpPr/>
      </xdr:nvSpPr>
      <xdr:spPr>
        <a:xfrm>
          <a:off x="12763500" y="670133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743219D-D700-49FD-8274-05EBCBB8C136}"/>
            </a:ext>
          </a:extLst>
        </xdr:cNvPr>
        <xdr:cNvSpPr txBox="1"/>
      </xdr:nvSpPr>
      <xdr:spPr>
        <a:xfrm>
          <a:off x="161270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A425D07-C5BC-45EE-9FFF-DEB95612DE11}"/>
            </a:ext>
          </a:extLst>
        </xdr:cNvPr>
        <xdr:cNvSpPr txBox="1"/>
      </xdr:nvSpPr>
      <xdr:spPr>
        <a:xfrm>
          <a:off x="15288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327EFA-AEA2-4D60-B081-DA94C69041D3}"/>
            </a:ext>
          </a:extLst>
        </xdr:cNvPr>
        <xdr:cNvSpPr txBox="1"/>
      </xdr:nvSpPr>
      <xdr:spPr>
        <a:xfrm>
          <a:off x="14401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1D16B67-01E7-4EB7-9F06-9A4F148BF7DF}"/>
            </a:ext>
          </a:extLst>
        </xdr:cNvPr>
        <xdr:cNvSpPr txBox="1"/>
      </xdr:nvSpPr>
      <xdr:spPr>
        <a:xfrm>
          <a:off x="1351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B8F0E57-3200-4EA7-8DC9-B1044B59D4BB}"/>
            </a:ext>
          </a:extLst>
        </xdr:cNvPr>
        <xdr:cNvSpPr txBox="1"/>
      </xdr:nvSpPr>
      <xdr:spPr>
        <a:xfrm>
          <a:off x="1262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4173</xdr:rowOff>
    </xdr:from>
    <xdr:to>
      <xdr:col>85</xdr:col>
      <xdr:colOff>177800</xdr:colOff>
      <xdr:row>42</xdr:row>
      <xdr:rowOff>105773</xdr:rowOff>
    </xdr:to>
    <xdr:sp macro="" textlink="">
      <xdr:nvSpPr>
        <xdr:cNvPr id="436" name="楕円 435">
          <a:extLst>
            <a:ext uri="{FF2B5EF4-FFF2-40B4-BE49-F238E27FC236}">
              <a16:creationId xmlns:a16="http://schemas.microsoft.com/office/drawing/2014/main" id="{A95BA5FF-AF2A-4782-B7F6-CBB9BCC21F5B}"/>
            </a:ext>
          </a:extLst>
        </xdr:cNvPr>
        <xdr:cNvSpPr/>
      </xdr:nvSpPr>
      <xdr:spPr>
        <a:xfrm>
          <a:off x="16268700" y="736509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90550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23922CF-E049-43CB-9109-DDAE86C3AD16}"/>
            </a:ext>
          </a:extLst>
        </xdr:cNvPr>
        <xdr:cNvSpPr txBox="1"/>
      </xdr:nvSpPr>
      <xdr:spPr>
        <a:xfrm>
          <a:off x="16355695" y="728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438" name="楕円 437">
          <a:extLst>
            <a:ext uri="{FF2B5EF4-FFF2-40B4-BE49-F238E27FC236}">
              <a16:creationId xmlns:a16="http://schemas.microsoft.com/office/drawing/2014/main" id="{D9BC81C2-589B-44C8-8D16-28041586E29A}"/>
            </a:ext>
          </a:extLst>
        </xdr:cNvPr>
        <xdr:cNvSpPr/>
      </xdr:nvSpPr>
      <xdr:spPr>
        <a:xfrm>
          <a:off x="15430500" y="728508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42</xdr:row>
      <xdr:rowOff>54973</xdr:rowOff>
    </xdr:to>
    <xdr:cxnSp macro="">
      <xdr:nvCxnSpPr>
        <xdr:cNvPr id="439" name="直線コネクタ 438">
          <a:extLst>
            <a:ext uri="{FF2B5EF4-FFF2-40B4-BE49-F238E27FC236}">
              <a16:creationId xmlns:a16="http://schemas.microsoft.com/office/drawing/2014/main" id="{4B2C5CD2-9FAA-4661-AE5C-9D3B53180DD3}"/>
            </a:ext>
          </a:extLst>
        </xdr:cNvPr>
        <xdr:cNvCxnSpPr/>
      </xdr:nvCxnSpPr>
      <xdr:spPr>
        <a:xfrm>
          <a:off x="15479395" y="733397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126637</xdr:rowOff>
    </xdr:from>
    <xdr:to>
      <xdr:col>76</xdr:col>
      <xdr:colOff>165100</xdr:colOff>
      <xdr:row>42</xdr:row>
      <xdr:rowOff>56787</xdr:rowOff>
    </xdr:to>
    <xdr:sp macro="" textlink="">
      <xdr:nvSpPr>
        <xdr:cNvPr id="440" name="楕円 439">
          <a:extLst>
            <a:ext uri="{FF2B5EF4-FFF2-40B4-BE49-F238E27FC236}">
              <a16:creationId xmlns:a16="http://schemas.microsoft.com/office/drawing/2014/main" id="{43BE54C7-CDB3-4693-9D9E-9A61D1697C46}"/>
            </a:ext>
          </a:extLst>
        </xdr:cNvPr>
        <xdr:cNvSpPr/>
      </xdr:nvSpPr>
      <xdr:spPr>
        <a:xfrm>
          <a:off x="14543405" y="7310392"/>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146413</xdr:rowOff>
    </xdr:from>
    <xdr:to>
      <xdr:col>81</xdr:col>
      <xdr:colOff>50800</xdr:colOff>
      <xdr:row>42</xdr:row>
      <xdr:rowOff>5987</xdr:rowOff>
    </xdr:to>
    <xdr:cxnSp macro="">
      <xdr:nvCxnSpPr>
        <xdr:cNvPr id="441" name="直線コネクタ 440">
          <a:extLst>
            <a:ext uri="{FF2B5EF4-FFF2-40B4-BE49-F238E27FC236}">
              <a16:creationId xmlns:a16="http://schemas.microsoft.com/office/drawing/2014/main" id="{3ACE9DA0-DF43-401C-9D11-C5006818449C}"/>
            </a:ext>
          </a:extLst>
        </xdr:cNvPr>
        <xdr:cNvCxnSpPr/>
      </xdr:nvCxnSpPr>
      <xdr:spPr>
        <a:xfrm flipV="1">
          <a:off x="14592300" y="7333978"/>
          <a:ext cx="88709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macro="" textlink="">
      <xdr:nvSpPr>
        <xdr:cNvPr id="442" name="楕円 441">
          <a:extLst>
            <a:ext uri="{FF2B5EF4-FFF2-40B4-BE49-F238E27FC236}">
              <a16:creationId xmlns:a16="http://schemas.microsoft.com/office/drawing/2014/main" id="{F761CE70-DBB7-4D0D-93FD-3B09DE865816}"/>
            </a:ext>
          </a:extLst>
        </xdr:cNvPr>
        <xdr:cNvSpPr/>
      </xdr:nvSpPr>
      <xdr:spPr>
        <a:xfrm>
          <a:off x="13650595" y="725705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120287</xdr:rowOff>
    </xdr:from>
    <xdr:to>
      <xdr:col>76</xdr:col>
      <xdr:colOff>114300</xdr:colOff>
      <xdr:row>42</xdr:row>
      <xdr:rowOff>5987</xdr:rowOff>
    </xdr:to>
    <xdr:cxnSp macro="">
      <xdr:nvCxnSpPr>
        <xdr:cNvPr id="443" name="直線コネクタ 442">
          <a:extLst>
            <a:ext uri="{FF2B5EF4-FFF2-40B4-BE49-F238E27FC236}">
              <a16:creationId xmlns:a16="http://schemas.microsoft.com/office/drawing/2014/main" id="{472A49E9-CBF3-41D2-8D9D-1EBDF71503B7}"/>
            </a:ext>
          </a:extLst>
        </xdr:cNvPr>
        <xdr:cNvCxnSpPr/>
      </xdr:nvCxnSpPr>
      <xdr:spPr>
        <a:xfrm>
          <a:off x="13705205" y="7304042"/>
          <a:ext cx="88709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xdr:rowOff>
    </xdr:from>
    <xdr:to>
      <xdr:col>67</xdr:col>
      <xdr:colOff>101600</xdr:colOff>
      <xdr:row>41</xdr:row>
      <xdr:rowOff>113937</xdr:rowOff>
    </xdr:to>
    <xdr:sp macro="" textlink="">
      <xdr:nvSpPr>
        <xdr:cNvPr id="444" name="楕円 443">
          <a:extLst>
            <a:ext uri="{FF2B5EF4-FFF2-40B4-BE49-F238E27FC236}">
              <a16:creationId xmlns:a16="http://schemas.microsoft.com/office/drawing/2014/main" id="{2D2D4CF3-3574-4214-B7BC-CC6C0E94E9F0}"/>
            </a:ext>
          </a:extLst>
        </xdr:cNvPr>
        <xdr:cNvSpPr/>
      </xdr:nvSpPr>
      <xdr:spPr>
        <a:xfrm>
          <a:off x="12763500" y="719609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63137</xdr:rowOff>
    </xdr:from>
    <xdr:to>
      <xdr:col>71</xdr:col>
      <xdr:colOff>177800</xdr:colOff>
      <xdr:row>41</xdr:row>
      <xdr:rowOff>120287</xdr:rowOff>
    </xdr:to>
    <xdr:cxnSp macro="">
      <xdr:nvCxnSpPr>
        <xdr:cNvPr id="445" name="直線コネクタ 444">
          <a:extLst>
            <a:ext uri="{FF2B5EF4-FFF2-40B4-BE49-F238E27FC236}">
              <a16:creationId xmlns:a16="http://schemas.microsoft.com/office/drawing/2014/main" id="{184F1264-CBFF-451C-82D9-3A48D50E4210}"/>
            </a:ext>
          </a:extLst>
        </xdr:cNvPr>
        <xdr:cNvCxnSpPr/>
      </xdr:nvCxnSpPr>
      <xdr:spPr>
        <a:xfrm>
          <a:off x="12812395" y="7250702"/>
          <a:ext cx="89281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4D87768-6ADE-4AA8-AEF7-651A187014DD}"/>
            </a:ext>
          </a:extLst>
        </xdr:cNvPr>
        <xdr:cNvSpPr txBox="1"/>
      </xdr:nvSpPr>
      <xdr:spPr>
        <a:xfrm>
          <a:off x="15267949" y="648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B81148A-392D-46F4-BEB9-23C3281F52FD}"/>
            </a:ext>
          </a:extLst>
        </xdr:cNvPr>
        <xdr:cNvSpPr txBox="1"/>
      </xdr:nvSpPr>
      <xdr:spPr>
        <a:xfrm>
          <a:off x="14391649" y="64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D7FF75D-92F1-4F18-BC9B-0CA8845F40C4}"/>
            </a:ext>
          </a:extLst>
        </xdr:cNvPr>
        <xdr:cNvSpPr txBox="1"/>
      </xdr:nvSpPr>
      <xdr:spPr>
        <a:xfrm>
          <a:off x="13498839" y="645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F0B0E8D-62C1-4580-B5B8-E37D642ACC59}"/>
            </a:ext>
          </a:extLst>
        </xdr:cNvPr>
        <xdr:cNvSpPr txBox="1"/>
      </xdr:nvSpPr>
      <xdr:spPr>
        <a:xfrm>
          <a:off x="12611744" y="64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95C6CB6C-FB6A-4CAE-9A24-2544F131E89A}"/>
            </a:ext>
          </a:extLst>
        </xdr:cNvPr>
        <xdr:cNvSpPr txBox="1"/>
      </xdr:nvSpPr>
      <xdr:spPr>
        <a:xfrm>
          <a:off x="15267949" y="738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47914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BF64ED7-3AD9-4A2C-A83A-36A57CBD27BE}"/>
            </a:ext>
          </a:extLst>
        </xdr:cNvPr>
        <xdr:cNvSpPr txBox="1"/>
      </xdr:nvSpPr>
      <xdr:spPr>
        <a:xfrm>
          <a:off x="14391649" y="740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6A3AB2B-DB6A-4605-AC60-FA13882EE12D}"/>
            </a:ext>
          </a:extLst>
        </xdr:cNvPr>
        <xdr:cNvSpPr txBox="1"/>
      </xdr:nvSpPr>
      <xdr:spPr>
        <a:xfrm>
          <a:off x="13498839" y="734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105064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535583A2-E49F-4BF9-8E3C-FAAFA0E4FF58}"/>
            </a:ext>
          </a:extLst>
        </xdr:cNvPr>
        <xdr:cNvSpPr txBox="1"/>
      </xdr:nvSpPr>
      <xdr:spPr>
        <a:xfrm>
          <a:off x="12611744" y="729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C5C1653-272F-49D4-AF63-793772819275}"/>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3A0A6D3-64B6-4BB1-B9E5-3C2DCDE297D4}"/>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B132F8D-8869-484C-BDB7-6662D065B7DE}"/>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1BD0E68-465A-41C0-9892-B8BFE434FB50}"/>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243D965-A75C-42DC-BEBE-AD88B317BAFD}"/>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0244A19-7A3F-4428-B1CD-C7C1358DB41E}"/>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5BF29F9-4341-4266-8F52-43A6EACC11FB}"/>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1BBE561-BB0B-499C-B6AA-46BF91515724}"/>
            </a:ext>
          </a:extLst>
        </xdr:cNvPr>
        <xdr:cNvSpPr/>
      </xdr:nvSpPr>
      <xdr:spPr>
        <a:xfrm>
          <a:off x="18288000" y="545592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98E778D-D788-4B30-8A3E-7F9D01D4EDD4}"/>
            </a:ext>
          </a:extLst>
        </xdr:cNvPr>
        <xdr:cNvSpPr txBox="1"/>
      </xdr:nvSpPr>
      <xdr:spPr>
        <a:xfrm>
          <a:off x="18249900" y="5257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3303563-CB3D-409B-BD4D-761DFD17D16D}"/>
            </a:ext>
          </a:extLst>
        </xdr:cNvPr>
        <xdr:cNvCxnSpPr/>
      </xdr:nvCxnSpPr>
      <xdr:spPr>
        <a:xfrm>
          <a:off x="18288000" y="7787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40CEFAA8-F42D-4183-B3F5-B1473BE47154}"/>
            </a:ext>
          </a:extLst>
        </xdr:cNvPr>
        <xdr:cNvCxnSpPr/>
      </xdr:nvCxnSpPr>
      <xdr:spPr>
        <a:xfrm>
          <a:off x="18288000" y="74572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99254657-D98F-46DE-82C5-05D2BC6F6C6A}"/>
            </a:ext>
          </a:extLst>
        </xdr:cNvPr>
        <xdr:cNvSpPr txBox="1"/>
      </xdr:nvSpPr>
      <xdr:spPr>
        <a:xfrm>
          <a:off x="17822726" y="73055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9BA4617-1904-4EA9-BD9A-52A71A971875}"/>
            </a:ext>
          </a:extLst>
        </xdr:cNvPr>
        <xdr:cNvCxnSpPr/>
      </xdr:nvCxnSpPr>
      <xdr:spPr>
        <a:xfrm>
          <a:off x="18288000" y="712116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3D40A3F1-650D-4E90-B76C-F002EE4C0931}"/>
            </a:ext>
          </a:extLst>
        </xdr:cNvPr>
        <xdr:cNvSpPr txBox="1"/>
      </xdr:nvSpPr>
      <xdr:spPr>
        <a:xfrm>
          <a:off x="17822726" y="6977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3C5B5E52-61B8-4773-AEC1-5D78586A04A1}"/>
            </a:ext>
          </a:extLst>
        </xdr:cNvPr>
        <xdr:cNvCxnSpPr/>
      </xdr:nvCxnSpPr>
      <xdr:spPr>
        <a:xfrm>
          <a:off x="18288000" y="67831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56439B3A-0195-4641-897C-4F1589C1BE7A}"/>
            </a:ext>
          </a:extLst>
        </xdr:cNvPr>
        <xdr:cNvSpPr txBox="1"/>
      </xdr:nvSpPr>
      <xdr:spPr>
        <a:xfrm>
          <a:off x="17822726" y="6639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91B9635C-A5F7-472B-B76F-055DA4928B9E}"/>
            </a:ext>
          </a:extLst>
        </xdr:cNvPr>
        <xdr:cNvCxnSpPr/>
      </xdr:nvCxnSpPr>
      <xdr:spPr>
        <a:xfrm>
          <a:off x="18288000" y="64527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8EC80A13-943A-412F-8F7D-9456360F31F1}"/>
            </a:ext>
          </a:extLst>
        </xdr:cNvPr>
        <xdr:cNvSpPr txBox="1"/>
      </xdr:nvSpPr>
      <xdr:spPr>
        <a:xfrm>
          <a:off x="17822726" y="63086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B0C7EA4C-DD79-42C0-ABF0-58F53355D422}"/>
            </a:ext>
          </a:extLst>
        </xdr:cNvPr>
        <xdr:cNvCxnSpPr/>
      </xdr:nvCxnSpPr>
      <xdr:spPr>
        <a:xfrm>
          <a:off x="18288000" y="61147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10D07BB6-1F3D-4D27-A55E-AB2D08944924}"/>
            </a:ext>
          </a:extLst>
        </xdr:cNvPr>
        <xdr:cNvSpPr txBox="1"/>
      </xdr:nvSpPr>
      <xdr:spPr>
        <a:xfrm>
          <a:off x="17822726" y="59782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510C66B-9822-4F9B-83C6-E5B3467CEEE5}"/>
            </a:ext>
          </a:extLst>
        </xdr:cNvPr>
        <xdr:cNvCxnSpPr/>
      </xdr:nvCxnSpPr>
      <xdr:spPr>
        <a:xfrm>
          <a:off x="18288000" y="57863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6F2E159C-AE2D-4208-A0AD-8D55EBA1DC61}"/>
            </a:ext>
          </a:extLst>
        </xdr:cNvPr>
        <xdr:cNvSpPr txBox="1"/>
      </xdr:nvSpPr>
      <xdr:spPr>
        <a:xfrm>
          <a:off x="17822726" y="56421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4900BDC-48B4-490B-B476-4F016915A610}"/>
            </a:ext>
          </a:extLst>
        </xdr:cNvPr>
        <xdr:cNvCxnSpPr/>
      </xdr:nvCxnSpPr>
      <xdr:spPr>
        <a:xfrm>
          <a:off x="18288000" y="54559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609A872-151B-495A-A16B-7687C5E07B1F}"/>
            </a:ext>
          </a:extLst>
        </xdr:cNvPr>
        <xdr:cNvSpPr txBox="1"/>
      </xdr:nvSpPr>
      <xdr:spPr>
        <a:xfrm>
          <a:off x="17822726" y="53041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9A9D61E-6FE0-4936-A927-DC698B490E38}"/>
            </a:ext>
          </a:extLst>
        </xdr:cNvPr>
        <xdr:cNvSpPr/>
      </xdr:nvSpPr>
      <xdr:spPr>
        <a:xfrm>
          <a:off x="18288000" y="545592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40B90971-3BE5-4D51-8173-A2CC8F49028A}"/>
            </a:ext>
          </a:extLst>
        </xdr:cNvPr>
        <xdr:cNvCxnSpPr/>
      </xdr:nvCxnSpPr>
      <xdr:spPr>
        <a:xfrm flipV="1">
          <a:off x="22162769" y="5933258"/>
          <a:ext cx="0" cy="142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77317EBD-789E-4F1E-934D-6AA40AD32029}"/>
            </a:ext>
          </a:extLst>
        </xdr:cNvPr>
        <xdr:cNvSpPr txBox="1"/>
      </xdr:nvSpPr>
      <xdr:spPr>
        <a:xfrm>
          <a:off x="22201505" y="73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CA134C9F-17F1-4F57-AA79-930A1B4E034F}"/>
            </a:ext>
          </a:extLst>
        </xdr:cNvPr>
        <xdr:cNvCxnSpPr/>
      </xdr:nvCxnSpPr>
      <xdr:spPr>
        <a:xfrm>
          <a:off x="22070695" y="736309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1A03CF98-6C65-4632-ADDC-8BE354863B81}"/>
            </a:ext>
          </a:extLst>
        </xdr:cNvPr>
        <xdr:cNvSpPr txBox="1"/>
      </xdr:nvSpPr>
      <xdr:spPr>
        <a:xfrm>
          <a:off x="22201505" y="57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2CB5D37E-6467-4CC0-9A67-823A5EA6790A}"/>
            </a:ext>
          </a:extLst>
        </xdr:cNvPr>
        <xdr:cNvCxnSpPr/>
      </xdr:nvCxnSpPr>
      <xdr:spPr>
        <a:xfrm>
          <a:off x="22070695" y="593325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B467F653-B5FD-49D8-9426-908230A17B03}"/>
            </a:ext>
          </a:extLst>
        </xdr:cNvPr>
        <xdr:cNvSpPr txBox="1"/>
      </xdr:nvSpPr>
      <xdr:spPr>
        <a:xfrm>
          <a:off x="22201505" y="678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8F559599-0940-49EC-BBB7-12504B6C0A17}"/>
            </a:ext>
          </a:extLst>
        </xdr:cNvPr>
        <xdr:cNvSpPr/>
      </xdr:nvSpPr>
      <xdr:spPr>
        <a:xfrm>
          <a:off x="22108795" y="6939189"/>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DD3BE8BE-93ED-4F34-993A-5D5ACF778351}"/>
            </a:ext>
          </a:extLst>
        </xdr:cNvPr>
        <xdr:cNvSpPr/>
      </xdr:nvSpPr>
      <xdr:spPr>
        <a:xfrm>
          <a:off x="21270595" y="695497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a:extLst>
            <a:ext uri="{FF2B5EF4-FFF2-40B4-BE49-F238E27FC236}">
              <a16:creationId xmlns:a16="http://schemas.microsoft.com/office/drawing/2014/main" id="{4CDC825C-C258-46A2-9415-4520C39D41E6}"/>
            </a:ext>
          </a:extLst>
        </xdr:cNvPr>
        <xdr:cNvSpPr/>
      </xdr:nvSpPr>
      <xdr:spPr>
        <a:xfrm>
          <a:off x="20383500" y="6921228"/>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a:extLst>
            <a:ext uri="{FF2B5EF4-FFF2-40B4-BE49-F238E27FC236}">
              <a16:creationId xmlns:a16="http://schemas.microsoft.com/office/drawing/2014/main" id="{1C231749-98B9-40CA-9EC6-906F185CB011}"/>
            </a:ext>
          </a:extLst>
        </xdr:cNvPr>
        <xdr:cNvSpPr/>
      </xdr:nvSpPr>
      <xdr:spPr>
        <a:xfrm>
          <a:off x="19496405" y="69111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a:extLst>
            <a:ext uri="{FF2B5EF4-FFF2-40B4-BE49-F238E27FC236}">
              <a16:creationId xmlns:a16="http://schemas.microsoft.com/office/drawing/2014/main" id="{902E4D3C-89E1-476B-8D79-8AC3273A54E0}"/>
            </a:ext>
          </a:extLst>
        </xdr:cNvPr>
        <xdr:cNvSpPr/>
      </xdr:nvSpPr>
      <xdr:spPr>
        <a:xfrm>
          <a:off x="18603595" y="683495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83F9DC6-8A0D-4222-91BD-DEE3344AD687}"/>
            </a:ext>
          </a:extLst>
        </xdr:cNvPr>
        <xdr:cNvSpPr txBox="1"/>
      </xdr:nvSpPr>
      <xdr:spPr>
        <a:xfrm>
          <a:off x="219729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0448E06-13A3-469D-8DF9-327C988EDFC7}"/>
            </a:ext>
          </a:extLst>
        </xdr:cNvPr>
        <xdr:cNvSpPr txBox="1"/>
      </xdr:nvSpPr>
      <xdr:spPr>
        <a:xfrm>
          <a:off x="21134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4A1EB07-484E-4182-9803-F56DED1C1161}"/>
            </a:ext>
          </a:extLst>
        </xdr:cNvPr>
        <xdr:cNvSpPr txBox="1"/>
      </xdr:nvSpPr>
      <xdr:spPr>
        <a:xfrm>
          <a:off x="2024189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590B628-4A31-4C15-8EF5-3666A93CF0F1}"/>
            </a:ext>
          </a:extLst>
        </xdr:cNvPr>
        <xdr:cNvSpPr txBox="1"/>
      </xdr:nvSpPr>
      <xdr:spPr>
        <a:xfrm>
          <a:off x="19354800"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068B362-E088-415E-9CE6-250E44372D5F}"/>
            </a:ext>
          </a:extLst>
        </xdr:cNvPr>
        <xdr:cNvSpPr txBox="1"/>
      </xdr:nvSpPr>
      <xdr:spPr>
        <a:xfrm>
          <a:off x="18467705" y="778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134801</xdr:rowOff>
    </xdr:from>
    <xdr:to>
      <xdr:col>116</xdr:col>
      <xdr:colOff>114300</xdr:colOff>
      <xdr:row>40</xdr:row>
      <xdr:rowOff>64951</xdr:rowOff>
    </xdr:to>
    <xdr:sp macro="" textlink="">
      <xdr:nvSpPr>
        <xdr:cNvPr id="495" name="楕円 494">
          <a:extLst>
            <a:ext uri="{FF2B5EF4-FFF2-40B4-BE49-F238E27FC236}">
              <a16:creationId xmlns:a16="http://schemas.microsoft.com/office/drawing/2014/main" id="{44D98EC3-EFA3-49F9-829D-8E76D1873AA2}"/>
            </a:ext>
          </a:extLst>
        </xdr:cNvPr>
        <xdr:cNvSpPr/>
      </xdr:nvSpPr>
      <xdr:spPr>
        <a:xfrm>
          <a:off x="22108795" y="697375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113228</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C5816833-BA0B-4A16-9FA1-576AC99D3D57}"/>
            </a:ext>
          </a:extLst>
        </xdr:cNvPr>
        <xdr:cNvSpPr txBox="1"/>
      </xdr:nvSpPr>
      <xdr:spPr>
        <a:xfrm>
          <a:off x="22201505" y="69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147865</xdr:rowOff>
    </xdr:from>
    <xdr:to>
      <xdr:col>112</xdr:col>
      <xdr:colOff>38100</xdr:colOff>
      <xdr:row>40</xdr:row>
      <xdr:rowOff>78015</xdr:rowOff>
    </xdr:to>
    <xdr:sp macro="" textlink="">
      <xdr:nvSpPr>
        <xdr:cNvPr id="497" name="楕円 496">
          <a:extLst>
            <a:ext uri="{FF2B5EF4-FFF2-40B4-BE49-F238E27FC236}">
              <a16:creationId xmlns:a16="http://schemas.microsoft.com/office/drawing/2014/main" id="{1E988F98-DCE8-4145-810C-4C3EA143ECAB}"/>
            </a:ext>
          </a:extLst>
        </xdr:cNvPr>
        <xdr:cNvSpPr/>
      </xdr:nvSpPr>
      <xdr:spPr>
        <a:xfrm>
          <a:off x="21270595" y="69830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xdr:rowOff>
    </xdr:from>
    <xdr:to>
      <xdr:col>116</xdr:col>
      <xdr:colOff>63500</xdr:colOff>
      <xdr:row>40</xdr:row>
      <xdr:rowOff>27215</xdr:rowOff>
    </xdr:to>
    <xdr:cxnSp macro="">
      <xdr:nvCxnSpPr>
        <xdr:cNvPr id="498" name="直線コネクタ 497">
          <a:extLst>
            <a:ext uri="{FF2B5EF4-FFF2-40B4-BE49-F238E27FC236}">
              <a16:creationId xmlns:a16="http://schemas.microsoft.com/office/drawing/2014/main" id="{73C35563-C833-4A6E-9FF3-E6FE9BB23B1F}"/>
            </a:ext>
          </a:extLst>
        </xdr:cNvPr>
        <xdr:cNvCxnSpPr/>
      </xdr:nvCxnSpPr>
      <xdr:spPr>
        <a:xfrm flipV="1">
          <a:off x="21325205" y="7022646"/>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157662</xdr:rowOff>
    </xdr:from>
    <xdr:to>
      <xdr:col>107</xdr:col>
      <xdr:colOff>101600</xdr:colOff>
      <xdr:row>40</xdr:row>
      <xdr:rowOff>87812</xdr:rowOff>
    </xdr:to>
    <xdr:sp macro="" textlink="">
      <xdr:nvSpPr>
        <xdr:cNvPr id="499" name="楕円 498">
          <a:extLst>
            <a:ext uri="{FF2B5EF4-FFF2-40B4-BE49-F238E27FC236}">
              <a16:creationId xmlns:a16="http://schemas.microsoft.com/office/drawing/2014/main" id="{6BB6F495-8579-4BF1-916E-3117C4626740}"/>
            </a:ext>
          </a:extLst>
        </xdr:cNvPr>
        <xdr:cNvSpPr/>
      </xdr:nvSpPr>
      <xdr:spPr>
        <a:xfrm>
          <a:off x="20383500" y="6990897"/>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37012</xdr:rowOff>
    </xdr:to>
    <xdr:cxnSp macro="">
      <xdr:nvCxnSpPr>
        <xdr:cNvPr id="500" name="直線コネクタ 499">
          <a:extLst>
            <a:ext uri="{FF2B5EF4-FFF2-40B4-BE49-F238E27FC236}">
              <a16:creationId xmlns:a16="http://schemas.microsoft.com/office/drawing/2014/main" id="{BE455433-8B5C-4D03-89FC-A2619A90DDD5}"/>
            </a:ext>
          </a:extLst>
        </xdr:cNvPr>
        <xdr:cNvCxnSpPr/>
      </xdr:nvCxnSpPr>
      <xdr:spPr>
        <a:xfrm flipV="1">
          <a:off x="20432395" y="7039520"/>
          <a:ext cx="89281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168547</xdr:rowOff>
    </xdr:from>
    <xdr:to>
      <xdr:col>102</xdr:col>
      <xdr:colOff>165100</xdr:colOff>
      <xdr:row>40</xdr:row>
      <xdr:rowOff>98697</xdr:rowOff>
    </xdr:to>
    <xdr:sp macro="" textlink="">
      <xdr:nvSpPr>
        <xdr:cNvPr id="501" name="楕円 500">
          <a:extLst>
            <a:ext uri="{FF2B5EF4-FFF2-40B4-BE49-F238E27FC236}">
              <a16:creationId xmlns:a16="http://schemas.microsoft.com/office/drawing/2014/main" id="{325ED2E2-B5DA-42D6-882B-4D4D3A557D68}"/>
            </a:ext>
          </a:extLst>
        </xdr:cNvPr>
        <xdr:cNvSpPr/>
      </xdr:nvSpPr>
      <xdr:spPr>
        <a:xfrm>
          <a:off x="19496405" y="7007497"/>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37012</xdr:rowOff>
    </xdr:from>
    <xdr:to>
      <xdr:col>107</xdr:col>
      <xdr:colOff>50800</xdr:colOff>
      <xdr:row>40</xdr:row>
      <xdr:rowOff>47897</xdr:rowOff>
    </xdr:to>
    <xdr:cxnSp macro="">
      <xdr:nvCxnSpPr>
        <xdr:cNvPr id="502" name="直線コネクタ 501">
          <a:extLst>
            <a:ext uri="{FF2B5EF4-FFF2-40B4-BE49-F238E27FC236}">
              <a16:creationId xmlns:a16="http://schemas.microsoft.com/office/drawing/2014/main" id="{97D0103B-B96E-421A-92C5-722B8D02BB54}"/>
            </a:ext>
          </a:extLst>
        </xdr:cNvPr>
        <xdr:cNvCxnSpPr/>
      </xdr:nvCxnSpPr>
      <xdr:spPr>
        <a:xfrm flipV="1">
          <a:off x="19545300" y="7047412"/>
          <a:ext cx="887095"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6894</xdr:rowOff>
    </xdr:from>
    <xdr:to>
      <xdr:col>98</xdr:col>
      <xdr:colOff>38100</xdr:colOff>
      <xdr:row>40</xdr:row>
      <xdr:rowOff>108494</xdr:rowOff>
    </xdr:to>
    <xdr:sp macro="" textlink="">
      <xdr:nvSpPr>
        <xdr:cNvPr id="503" name="楕円 502">
          <a:extLst>
            <a:ext uri="{FF2B5EF4-FFF2-40B4-BE49-F238E27FC236}">
              <a16:creationId xmlns:a16="http://schemas.microsoft.com/office/drawing/2014/main" id="{9C788BA5-8BD1-4BF9-A237-E5A3062C491F}"/>
            </a:ext>
          </a:extLst>
        </xdr:cNvPr>
        <xdr:cNvSpPr/>
      </xdr:nvSpPr>
      <xdr:spPr>
        <a:xfrm>
          <a:off x="18603595" y="7015389"/>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47897</xdr:rowOff>
    </xdr:from>
    <xdr:to>
      <xdr:col>102</xdr:col>
      <xdr:colOff>114300</xdr:colOff>
      <xdr:row>40</xdr:row>
      <xdr:rowOff>57694</xdr:rowOff>
    </xdr:to>
    <xdr:cxnSp macro="">
      <xdr:nvCxnSpPr>
        <xdr:cNvPr id="504" name="直線コネクタ 503">
          <a:extLst>
            <a:ext uri="{FF2B5EF4-FFF2-40B4-BE49-F238E27FC236}">
              <a16:creationId xmlns:a16="http://schemas.microsoft.com/office/drawing/2014/main" id="{CE147E7A-EDCA-4608-8827-0DC603C4C74F}"/>
            </a:ext>
          </a:extLst>
        </xdr:cNvPr>
        <xdr:cNvCxnSpPr/>
      </xdr:nvCxnSpPr>
      <xdr:spPr>
        <a:xfrm flipV="1">
          <a:off x="18658205" y="7056392"/>
          <a:ext cx="887095"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AAED1B5F-52B5-453F-87AD-365C849E6B3B}"/>
            </a:ext>
          </a:extLst>
        </xdr:cNvPr>
        <xdr:cNvSpPr txBox="1"/>
      </xdr:nvSpPr>
      <xdr:spPr>
        <a:xfrm>
          <a:off x="21073822" y="673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39DE69B-8D6B-4FAC-A09F-DA1CCBA2166C}"/>
            </a:ext>
          </a:extLst>
        </xdr:cNvPr>
        <xdr:cNvSpPr txBox="1"/>
      </xdr:nvSpPr>
      <xdr:spPr>
        <a:xfrm>
          <a:off x="20197522"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FAC0FE58-01B5-4C0A-9EEA-B02CF1EA41BE}"/>
            </a:ext>
          </a:extLst>
        </xdr:cNvPr>
        <xdr:cNvSpPr txBox="1"/>
      </xdr:nvSpPr>
      <xdr:spPr>
        <a:xfrm>
          <a:off x="19312332" y="668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1F5A9DE1-7885-44CF-970D-EA5AD24C8EEC}"/>
            </a:ext>
          </a:extLst>
        </xdr:cNvPr>
        <xdr:cNvSpPr txBox="1"/>
      </xdr:nvSpPr>
      <xdr:spPr>
        <a:xfrm>
          <a:off x="18425237" y="6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69142</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1FF51BAF-186F-4A1C-8908-186DA33914F3}"/>
            </a:ext>
          </a:extLst>
        </xdr:cNvPr>
        <xdr:cNvSpPr txBox="1"/>
      </xdr:nvSpPr>
      <xdr:spPr>
        <a:xfrm>
          <a:off x="21073822" y="70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78939</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4D9B3E72-5590-4EA0-9B86-E82A1B2D54EA}"/>
            </a:ext>
          </a:extLst>
        </xdr:cNvPr>
        <xdr:cNvSpPr txBox="1"/>
      </xdr:nvSpPr>
      <xdr:spPr>
        <a:xfrm>
          <a:off x="20197522" y="70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89824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89FAAA82-42CF-49E7-B42B-D5BDBEB6046C}"/>
            </a:ext>
          </a:extLst>
        </xdr:cNvPr>
        <xdr:cNvSpPr txBox="1"/>
      </xdr:nvSpPr>
      <xdr:spPr>
        <a:xfrm>
          <a:off x="19312332" y="70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99621</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BBCD570-3F0E-40C1-BB95-E7F04D7E7DD7}"/>
            </a:ext>
          </a:extLst>
        </xdr:cNvPr>
        <xdr:cNvSpPr txBox="1"/>
      </xdr:nvSpPr>
      <xdr:spPr>
        <a:xfrm>
          <a:off x="18425237" y="71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DE4CCE8A-32EA-4731-B8F4-E0BC1FC8C9E1}"/>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279DADF0-5ED2-4B20-8ABC-7EDF458640FD}"/>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332DE06A-87D5-4D4C-B778-6708083AD989}"/>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B9D23480-B7C8-4E88-8520-D0388239EF41}"/>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650453E9-4807-4B80-A664-A9B5BD20FC6C}"/>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4DFD11CB-B511-4AE6-8D36-1485E8211482}"/>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815B134-6A3E-44DB-9F34-94123C5C4787}"/>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FEF8EB78-EF33-41B8-9136-E837A6533E92}"/>
            </a:ext>
          </a:extLst>
        </xdr:cNvPr>
        <xdr:cNvSpPr/>
      </xdr:nvSpPr>
      <xdr:spPr>
        <a:xfrm>
          <a:off x="1244790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A61F026C-0961-4506-BC73-E9F891B6E3E7}"/>
            </a:ext>
          </a:extLst>
        </xdr:cNvPr>
        <xdr:cNvSpPr txBox="1"/>
      </xdr:nvSpPr>
      <xdr:spPr>
        <a:xfrm>
          <a:off x="12409805"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5B59714D-2362-45EB-A728-694F58AADC59}"/>
            </a:ext>
          </a:extLst>
        </xdr:cNvPr>
        <xdr:cNvCxnSpPr/>
      </xdr:nvCxnSpPr>
      <xdr:spPr>
        <a:xfrm>
          <a:off x="1244790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C6F2F7F0-BADC-4144-A65B-FC66E8E32FAC}"/>
            </a:ext>
          </a:extLst>
        </xdr:cNvPr>
        <xdr:cNvSpPr txBox="1"/>
      </xdr:nvSpPr>
      <xdr:spPr>
        <a:xfrm>
          <a:off x="11982631"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C9BE8100-2D45-4F98-8597-2E23B7982769}"/>
            </a:ext>
          </a:extLst>
        </xdr:cNvPr>
        <xdr:cNvCxnSpPr/>
      </xdr:nvCxnSpPr>
      <xdr:spPr>
        <a:xfrm>
          <a:off x="1244790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342A555-BD5A-4B91-A782-81EED2002C47}"/>
            </a:ext>
          </a:extLst>
        </xdr:cNvPr>
        <xdr:cNvSpPr txBox="1"/>
      </xdr:nvSpPr>
      <xdr:spPr>
        <a:xfrm>
          <a:off x="1198263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A0F9434B-5F6C-4AE8-99C9-98F84C9A76BD}"/>
            </a:ext>
          </a:extLst>
        </xdr:cNvPr>
        <xdr:cNvCxnSpPr/>
      </xdr:nvCxnSpPr>
      <xdr:spPr>
        <a:xfrm>
          <a:off x="1244790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7971AD32-CB61-4F80-A295-8EEE2D56F37E}"/>
            </a:ext>
          </a:extLst>
        </xdr:cNvPr>
        <xdr:cNvSpPr txBox="1"/>
      </xdr:nvSpPr>
      <xdr:spPr>
        <a:xfrm>
          <a:off x="12042941" y="10760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89EDC08C-1F6E-4523-BF8B-EC4070A91CA6}"/>
            </a:ext>
          </a:extLst>
        </xdr:cNvPr>
        <xdr:cNvCxnSpPr/>
      </xdr:nvCxnSpPr>
      <xdr:spPr>
        <a:xfrm>
          <a:off x="1244790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75E0680F-45C9-4723-800A-D1366B430A4F}"/>
            </a:ext>
          </a:extLst>
        </xdr:cNvPr>
        <xdr:cNvSpPr txBox="1"/>
      </xdr:nvSpPr>
      <xdr:spPr>
        <a:xfrm>
          <a:off x="12042941" y="10371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AC8112FC-032F-43D5-9638-E3DA591C1BBF}"/>
            </a:ext>
          </a:extLst>
        </xdr:cNvPr>
        <xdr:cNvCxnSpPr/>
      </xdr:nvCxnSpPr>
      <xdr:spPr>
        <a:xfrm>
          <a:off x="1244790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EABBCFD4-292A-4C91-A630-1986C908BC03}"/>
            </a:ext>
          </a:extLst>
        </xdr:cNvPr>
        <xdr:cNvSpPr txBox="1"/>
      </xdr:nvSpPr>
      <xdr:spPr>
        <a:xfrm>
          <a:off x="12042941" y="997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E58C911F-B385-4072-BC70-65238E26F2AE}"/>
            </a:ext>
          </a:extLst>
        </xdr:cNvPr>
        <xdr:cNvCxnSpPr/>
      </xdr:nvCxnSpPr>
      <xdr:spPr>
        <a:xfrm>
          <a:off x="1244790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8A7A0E39-83C2-44D9-A61E-08A09BF10678}"/>
            </a:ext>
          </a:extLst>
        </xdr:cNvPr>
        <xdr:cNvSpPr txBox="1"/>
      </xdr:nvSpPr>
      <xdr:spPr>
        <a:xfrm>
          <a:off x="12042941" y="95866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7CF23A5-94A9-4426-B7FA-37ADC2D48CCF}"/>
            </a:ext>
          </a:extLst>
        </xdr:cNvPr>
        <xdr:cNvCxnSpPr/>
      </xdr:nvCxnSpPr>
      <xdr:spPr>
        <a:xfrm>
          <a:off x="1244790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A2CD6ADA-491B-4959-809D-49BE793CFF6F}"/>
            </a:ext>
          </a:extLst>
        </xdr:cNvPr>
        <xdr:cNvSpPr txBox="1"/>
      </xdr:nvSpPr>
      <xdr:spPr>
        <a:xfrm>
          <a:off x="12108966" y="91979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7DB4430E-074E-4813-A9D1-1414C6FD6EFA}"/>
            </a:ext>
          </a:extLst>
        </xdr:cNvPr>
        <xdr:cNvSpPr/>
      </xdr:nvSpPr>
      <xdr:spPr>
        <a:xfrm>
          <a:off x="1244790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5AAC97BF-4354-4B29-8578-D83258EE6B4C}"/>
            </a:ext>
          </a:extLst>
        </xdr:cNvPr>
        <xdr:cNvCxnSpPr/>
      </xdr:nvCxnSpPr>
      <xdr:spPr>
        <a:xfrm flipV="1">
          <a:off x="16316959" y="9858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F5357D8F-3C48-4459-A45D-94B0DD99D707}"/>
            </a:ext>
          </a:extLst>
        </xdr:cNvPr>
        <xdr:cNvSpPr txBox="1"/>
      </xdr:nvSpPr>
      <xdr:spPr>
        <a:xfrm>
          <a:off x="16355695" y="1128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5125A773-B6AD-4D51-B00B-B063E20FDBA3}"/>
            </a:ext>
          </a:extLst>
        </xdr:cNvPr>
        <xdr:cNvCxnSpPr/>
      </xdr:nvCxnSpPr>
      <xdr:spPr>
        <a:xfrm>
          <a:off x="16230600" y="1128712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DC85D62-04F7-4B1E-84CD-D2D35482D705}"/>
            </a:ext>
          </a:extLst>
        </xdr:cNvPr>
        <xdr:cNvSpPr txBox="1"/>
      </xdr:nvSpPr>
      <xdr:spPr>
        <a:xfrm>
          <a:off x="16355695" y="962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0CAF1907-713D-454D-96CD-C451521FAE49}"/>
            </a:ext>
          </a:extLst>
        </xdr:cNvPr>
        <xdr:cNvCxnSpPr/>
      </xdr:nvCxnSpPr>
      <xdr:spPr>
        <a:xfrm>
          <a:off x="16230600" y="985837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A9BCB5EC-D1FD-425F-B109-3CBC925537E1}"/>
            </a:ext>
          </a:extLst>
        </xdr:cNvPr>
        <xdr:cNvSpPr txBox="1"/>
      </xdr:nvSpPr>
      <xdr:spPr>
        <a:xfrm>
          <a:off x="16355695" y="10443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96581A64-6AFC-4EC8-887D-80719E8E70FD}"/>
            </a:ext>
          </a:extLst>
        </xdr:cNvPr>
        <xdr:cNvSpPr/>
      </xdr:nvSpPr>
      <xdr:spPr>
        <a:xfrm>
          <a:off x="16268700" y="1059243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FE08EA37-CCCF-435A-9C41-67A2A731CA8C}"/>
            </a:ext>
          </a:extLst>
        </xdr:cNvPr>
        <xdr:cNvSpPr/>
      </xdr:nvSpPr>
      <xdr:spPr>
        <a:xfrm>
          <a:off x="15430500" y="105638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2FB8DB83-A924-4183-817C-76F01D0A4554}"/>
            </a:ext>
          </a:extLst>
        </xdr:cNvPr>
        <xdr:cNvSpPr/>
      </xdr:nvSpPr>
      <xdr:spPr>
        <a:xfrm>
          <a:off x="14543405" y="105200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DC12623E-C205-4A4A-B3A3-38093B5ECE8F}"/>
            </a:ext>
          </a:extLst>
        </xdr:cNvPr>
        <xdr:cNvSpPr/>
      </xdr:nvSpPr>
      <xdr:spPr>
        <a:xfrm>
          <a:off x="13650595" y="105448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67C5EF0F-1563-43F5-9D98-00E81CEED0C7}"/>
            </a:ext>
          </a:extLst>
        </xdr:cNvPr>
        <xdr:cNvSpPr/>
      </xdr:nvSpPr>
      <xdr:spPr>
        <a:xfrm>
          <a:off x="12763500" y="10500995"/>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DD3B22B-889C-42A6-8423-1292649729B7}"/>
            </a:ext>
          </a:extLst>
        </xdr:cNvPr>
        <xdr:cNvSpPr txBox="1"/>
      </xdr:nvSpPr>
      <xdr:spPr>
        <a:xfrm>
          <a:off x="161270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F9E6938-56F6-4712-AC24-9B2B238BAF09}"/>
            </a:ext>
          </a:extLst>
        </xdr:cNvPr>
        <xdr:cNvSpPr txBox="1"/>
      </xdr:nvSpPr>
      <xdr:spPr>
        <a:xfrm>
          <a:off x="1528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BCD7509-CFF1-43CA-9511-C14F9B9F5B31}"/>
            </a:ext>
          </a:extLst>
        </xdr:cNvPr>
        <xdr:cNvSpPr txBox="1"/>
      </xdr:nvSpPr>
      <xdr:spPr>
        <a:xfrm>
          <a:off x="1440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63C1B96-3BBE-4BEE-9F35-F224D20C560B}"/>
            </a:ext>
          </a:extLst>
        </xdr:cNvPr>
        <xdr:cNvSpPr txBox="1"/>
      </xdr:nvSpPr>
      <xdr:spPr>
        <a:xfrm>
          <a:off x="1351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E2CE997-EEC7-46C4-811B-A2492ECB29E8}"/>
            </a:ext>
          </a:extLst>
        </xdr:cNvPr>
        <xdr:cNvSpPr txBox="1"/>
      </xdr:nvSpPr>
      <xdr:spPr>
        <a:xfrm>
          <a:off x="1262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553" name="楕円 552">
          <a:extLst>
            <a:ext uri="{FF2B5EF4-FFF2-40B4-BE49-F238E27FC236}">
              <a16:creationId xmlns:a16="http://schemas.microsoft.com/office/drawing/2014/main" id="{B1223163-9A55-4878-B57D-CC734E13828C}"/>
            </a:ext>
          </a:extLst>
        </xdr:cNvPr>
        <xdr:cNvSpPr/>
      </xdr:nvSpPr>
      <xdr:spPr>
        <a:xfrm>
          <a:off x="16268700" y="10817225"/>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7476C402-9DB4-4070-B022-4A5FB2750110}"/>
            </a:ext>
          </a:extLst>
        </xdr:cNvPr>
        <xdr:cNvSpPr txBox="1"/>
      </xdr:nvSpPr>
      <xdr:spPr>
        <a:xfrm>
          <a:off x="16355695"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55" name="楕円 554">
          <a:extLst>
            <a:ext uri="{FF2B5EF4-FFF2-40B4-BE49-F238E27FC236}">
              <a16:creationId xmlns:a16="http://schemas.microsoft.com/office/drawing/2014/main" id="{10F371A5-5180-4BA7-BD80-B574A72C585B}"/>
            </a:ext>
          </a:extLst>
        </xdr:cNvPr>
        <xdr:cNvSpPr/>
      </xdr:nvSpPr>
      <xdr:spPr>
        <a:xfrm>
          <a:off x="15430500" y="107676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62</xdr:row>
      <xdr:rowOff>7620</xdr:rowOff>
    </xdr:to>
    <xdr:cxnSp macro="">
      <xdr:nvCxnSpPr>
        <xdr:cNvPr id="556" name="直線コネクタ 555">
          <a:extLst>
            <a:ext uri="{FF2B5EF4-FFF2-40B4-BE49-F238E27FC236}">
              <a16:creationId xmlns:a16="http://schemas.microsoft.com/office/drawing/2014/main" id="{A4CF5631-AF3F-440B-B460-7A047908CB9D}"/>
            </a:ext>
          </a:extLst>
        </xdr:cNvPr>
        <xdr:cNvCxnSpPr/>
      </xdr:nvCxnSpPr>
      <xdr:spPr>
        <a:xfrm>
          <a:off x="15479395" y="108165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7" name="楕円 556">
          <a:extLst>
            <a:ext uri="{FF2B5EF4-FFF2-40B4-BE49-F238E27FC236}">
              <a16:creationId xmlns:a16="http://schemas.microsoft.com/office/drawing/2014/main" id="{903DEB7A-EC2C-4608-B980-EDC34DBFC828}"/>
            </a:ext>
          </a:extLst>
        </xdr:cNvPr>
        <xdr:cNvSpPr/>
      </xdr:nvSpPr>
      <xdr:spPr>
        <a:xfrm>
          <a:off x="14543405" y="107219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127635</xdr:rowOff>
    </xdr:to>
    <xdr:cxnSp macro="">
      <xdr:nvCxnSpPr>
        <xdr:cNvPr id="558" name="直線コネクタ 557">
          <a:extLst>
            <a:ext uri="{FF2B5EF4-FFF2-40B4-BE49-F238E27FC236}">
              <a16:creationId xmlns:a16="http://schemas.microsoft.com/office/drawing/2014/main" id="{6ADF4B9D-B945-4F65-A353-CCBE45EC0AC6}"/>
            </a:ext>
          </a:extLst>
        </xdr:cNvPr>
        <xdr:cNvCxnSpPr/>
      </xdr:nvCxnSpPr>
      <xdr:spPr>
        <a:xfrm>
          <a:off x="14592300" y="10770870"/>
          <a:ext cx="887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559" name="楕円 558">
          <a:extLst>
            <a:ext uri="{FF2B5EF4-FFF2-40B4-BE49-F238E27FC236}">
              <a16:creationId xmlns:a16="http://schemas.microsoft.com/office/drawing/2014/main" id="{63010AC9-5A28-4DAB-BC80-16AEC7B942D7}"/>
            </a:ext>
          </a:extLst>
        </xdr:cNvPr>
        <xdr:cNvSpPr/>
      </xdr:nvSpPr>
      <xdr:spPr>
        <a:xfrm>
          <a:off x="13650595" y="1066673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80010</xdr:rowOff>
    </xdr:to>
    <xdr:cxnSp macro="">
      <xdr:nvCxnSpPr>
        <xdr:cNvPr id="560" name="直線コネクタ 559">
          <a:extLst>
            <a:ext uri="{FF2B5EF4-FFF2-40B4-BE49-F238E27FC236}">
              <a16:creationId xmlns:a16="http://schemas.microsoft.com/office/drawing/2014/main" id="{B84BE913-ADA1-4AF1-8159-A15671135CE7}"/>
            </a:ext>
          </a:extLst>
        </xdr:cNvPr>
        <xdr:cNvCxnSpPr/>
      </xdr:nvCxnSpPr>
      <xdr:spPr>
        <a:xfrm>
          <a:off x="13705205" y="10723245"/>
          <a:ext cx="88709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61" name="楕円 560">
          <a:extLst>
            <a:ext uri="{FF2B5EF4-FFF2-40B4-BE49-F238E27FC236}">
              <a16:creationId xmlns:a16="http://schemas.microsoft.com/office/drawing/2014/main" id="{629B957C-ECD0-4407-92A1-FDF77ED50DD1}"/>
            </a:ext>
          </a:extLst>
        </xdr:cNvPr>
        <xdr:cNvSpPr/>
      </xdr:nvSpPr>
      <xdr:spPr>
        <a:xfrm>
          <a:off x="12763500" y="1061910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30480</xdr:rowOff>
    </xdr:to>
    <xdr:cxnSp macro="">
      <xdr:nvCxnSpPr>
        <xdr:cNvPr id="562" name="直線コネクタ 561">
          <a:extLst>
            <a:ext uri="{FF2B5EF4-FFF2-40B4-BE49-F238E27FC236}">
              <a16:creationId xmlns:a16="http://schemas.microsoft.com/office/drawing/2014/main" id="{C4E3D53E-81A8-4D79-B759-C428EDD14D74}"/>
            </a:ext>
          </a:extLst>
        </xdr:cNvPr>
        <xdr:cNvCxnSpPr/>
      </xdr:nvCxnSpPr>
      <xdr:spPr>
        <a:xfrm>
          <a:off x="12812395" y="10668000"/>
          <a:ext cx="89281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5A8104C8-BEBF-43C6-84AD-DD479A2B96F6}"/>
            </a:ext>
          </a:extLst>
        </xdr:cNvPr>
        <xdr:cNvSpPr txBox="1"/>
      </xdr:nvSpPr>
      <xdr:spPr>
        <a:xfrm>
          <a:off x="15267949"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1C335FB3-33AC-4FA2-BAE6-B67CAD723A99}"/>
            </a:ext>
          </a:extLst>
        </xdr:cNvPr>
        <xdr:cNvSpPr txBox="1"/>
      </xdr:nvSpPr>
      <xdr:spPr>
        <a:xfrm>
          <a:off x="14391649"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E9AE5EDF-3AA5-44AA-89D8-77C6827B2732}"/>
            </a:ext>
          </a:extLst>
        </xdr:cNvPr>
        <xdr:cNvSpPr txBox="1"/>
      </xdr:nvSpPr>
      <xdr:spPr>
        <a:xfrm>
          <a:off x="13498839"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CB872442-A8A5-4C06-9E8E-CCDFB25DF03E}"/>
            </a:ext>
          </a:extLst>
        </xdr:cNvPr>
        <xdr:cNvSpPr txBox="1"/>
      </xdr:nvSpPr>
      <xdr:spPr>
        <a:xfrm>
          <a:off x="12611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67" name="n_1mainValue【学校施設】&#10;有形固定資産減価償却率">
          <a:extLst>
            <a:ext uri="{FF2B5EF4-FFF2-40B4-BE49-F238E27FC236}">
              <a16:creationId xmlns:a16="http://schemas.microsoft.com/office/drawing/2014/main" id="{79132A06-BE94-4FFC-B470-E8075D5A8994}"/>
            </a:ext>
          </a:extLst>
        </xdr:cNvPr>
        <xdr:cNvSpPr txBox="1"/>
      </xdr:nvSpPr>
      <xdr:spPr>
        <a:xfrm>
          <a:off x="15267949"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8" name="n_2mainValue【学校施設】&#10;有形固定資産減価償却率">
          <a:extLst>
            <a:ext uri="{FF2B5EF4-FFF2-40B4-BE49-F238E27FC236}">
              <a16:creationId xmlns:a16="http://schemas.microsoft.com/office/drawing/2014/main" id="{263F2781-4256-44D6-A33F-A8CA63162940}"/>
            </a:ext>
          </a:extLst>
        </xdr:cNvPr>
        <xdr:cNvSpPr txBox="1"/>
      </xdr:nvSpPr>
      <xdr:spPr>
        <a:xfrm>
          <a:off x="14391649"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569" name="n_3mainValue【学校施設】&#10;有形固定資産減価償却率">
          <a:extLst>
            <a:ext uri="{FF2B5EF4-FFF2-40B4-BE49-F238E27FC236}">
              <a16:creationId xmlns:a16="http://schemas.microsoft.com/office/drawing/2014/main" id="{86879F43-B72B-45D3-AFDA-0B3F98281968}"/>
            </a:ext>
          </a:extLst>
        </xdr:cNvPr>
        <xdr:cNvSpPr txBox="1"/>
      </xdr:nvSpPr>
      <xdr:spPr>
        <a:xfrm>
          <a:off x="13498839"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70" name="n_4mainValue【学校施設】&#10;有形固定資産減価償却率">
          <a:extLst>
            <a:ext uri="{FF2B5EF4-FFF2-40B4-BE49-F238E27FC236}">
              <a16:creationId xmlns:a16="http://schemas.microsoft.com/office/drawing/2014/main" id="{D522B02B-51E9-433A-8365-B2BDCC8CF0F2}"/>
            </a:ext>
          </a:extLst>
        </xdr:cNvPr>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9F3B249F-DA15-4B09-BEEB-BCDB09E85CD4}"/>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682FAA0-22A0-4AB0-A9C6-7C681D2BC979}"/>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C97F682-8EE2-4C67-A943-E1988BF4D68F}"/>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441D7C8-388F-4799-8E92-B47131B36490}"/>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3AE5572-98DF-4C93-8DED-4CDBB25D8CAC}"/>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90A97B5-1E0C-4300-BF11-3725B7D6A635}"/>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60A66F0-9CA1-4B5B-B15C-746B7EB230F8}"/>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35745CC2-BB4D-432A-BF4C-2B0948B3C78E}"/>
            </a:ext>
          </a:extLst>
        </xdr:cNvPr>
        <xdr:cNvSpPr/>
      </xdr:nvSpPr>
      <xdr:spPr>
        <a:xfrm>
          <a:off x="18288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62FCCD91-9746-477F-B2ED-D19F91B1A3C8}"/>
            </a:ext>
          </a:extLst>
        </xdr:cNvPr>
        <xdr:cNvSpPr txBox="1"/>
      </xdr:nvSpPr>
      <xdr:spPr>
        <a:xfrm>
          <a:off x="18249900"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8BA81071-8D5B-4D28-8849-886B66E27767}"/>
            </a:ext>
          </a:extLst>
        </xdr:cNvPr>
        <xdr:cNvCxnSpPr/>
      </xdr:nvCxnSpPr>
      <xdr:spPr>
        <a:xfrm>
          <a:off x="18288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0A4FF0D-D0D2-4AA8-96CA-FA592B161C4D}"/>
            </a:ext>
          </a:extLst>
        </xdr:cNvPr>
        <xdr:cNvCxnSpPr/>
      </xdr:nvCxnSpPr>
      <xdr:spPr>
        <a:xfrm>
          <a:off x="18288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46D1B21E-D5D8-42FF-8536-95864B802924}"/>
            </a:ext>
          </a:extLst>
        </xdr:cNvPr>
        <xdr:cNvSpPr txBox="1"/>
      </xdr:nvSpPr>
      <xdr:spPr>
        <a:xfrm>
          <a:off x="17822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8190953-6537-4D92-B997-4A532267B96D}"/>
            </a:ext>
          </a:extLst>
        </xdr:cNvPr>
        <xdr:cNvCxnSpPr/>
      </xdr:nvCxnSpPr>
      <xdr:spPr>
        <a:xfrm>
          <a:off x="18288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E73C93B-47B1-4118-8240-693F34060BB6}"/>
            </a:ext>
          </a:extLst>
        </xdr:cNvPr>
        <xdr:cNvSpPr txBox="1"/>
      </xdr:nvSpPr>
      <xdr:spPr>
        <a:xfrm>
          <a:off x="17822726" y="108708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9F312241-24BA-4EBA-9D88-30C42F21E0DA}"/>
            </a:ext>
          </a:extLst>
        </xdr:cNvPr>
        <xdr:cNvCxnSpPr/>
      </xdr:nvCxnSpPr>
      <xdr:spPr>
        <a:xfrm>
          <a:off x="18288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9E7EB62-CED9-452F-8A8B-D4A1CD5B3D00}"/>
            </a:ext>
          </a:extLst>
        </xdr:cNvPr>
        <xdr:cNvSpPr txBox="1"/>
      </xdr:nvSpPr>
      <xdr:spPr>
        <a:xfrm>
          <a:off x="17822726" y="10540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FA2B9D4E-A993-4E85-901E-0BB236423D04}"/>
            </a:ext>
          </a:extLst>
        </xdr:cNvPr>
        <xdr:cNvCxnSpPr/>
      </xdr:nvCxnSpPr>
      <xdr:spPr>
        <a:xfrm>
          <a:off x="18288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F5603703-42D3-4BFD-BB89-54FA31BAEB52}"/>
            </a:ext>
          </a:extLst>
        </xdr:cNvPr>
        <xdr:cNvSpPr txBox="1"/>
      </xdr:nvSpPr>
      <xdr:spPr>
        <a:xfrm>
          <a:off x="17822726" y="10202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A0D42524-8165-4C48-95C4-9D3ADB0D5519}"/>
            </a:ext>
          </a:extLst>
        </xdr:cNvPr>
        <xdr:cNvCxnSpPr/>
      </xdr:nvCxnSpPr>
      <xdr:spPr>
        <a:xfrm>
          <a:off x="18288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C66E93C6-5995-4983-845A-B215F86F27C1}"/>
            </a:ext>
          </a:extLst>
        </xdr:cNvPr>
        <xdr:cNvSpPr txBox="1"/>
      </xdr:nvSpPr>
      <xdr:spPr>
        <a:xfrm>
          <a:off x="17822726" y="98720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335BB81-5528-42AB-8041-CFA1F6F92CAB}"/>
            </a:ext>
          </a:extLst>
        </xdr:cNvPr>
        <xdr:cNvCxnSpPr/>
      </xdr:nvCxnSpPr>
      <xdr:spPr>
        <a:xfrm>
          <a:off x="18288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BC31FB9-4450-4666-8CCC-81148704A8D1}"/>
            </a:ext>
          </a:extLst>
        </xdr:cNvPr>
        <xdr:cNvSpPr txBox="1"/>
      </xdr:nvSpPr>
      <xdr:spPr>
        <a:xfrm>
          <a:off x="17756701" y="95359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38EFCB8-964F-40E6-BCD6-A467812191AB}"/>
            </a:ext>
          </a:extLst>
        </xdr:cNvPr>
        <xdr:cNvCxnSpPr/>
      </xdr:nvCxnSpPr>
      <xdr:spPr>
        <a:xfrm>
          <a:off x="18288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1DFBF240-6BB6-4D74-A8EF-3AA905F4DE4D}"/>
            </a:ext>
          </a:extLst>
        </xdr:cNvPr>
        <xdr:cNvSpPr txBox="1"/>
      </xdr:nvSpPr>
      <xdr:spPr>
        <a:xfrm>
          <a:off x="17756701" y="91979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C0E609E9-E396-45A2-82FA-91CE47DAB114}"/>
            </a:ext>
          </a:extLst>
        </xdr:cNvPr>
        <xdr:cNvSpPr/>
      </xdr:nvSpPr>
      <xdr:spPr>
        <a:xfrm>
          <a:off x="18288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4AA944A9-29A3-4730-BAD4-13073B9AC803}"/>
            </a:ext>
          </a:extLst>
        </xdr:cNvPr>
        <xdr:cNvCxnSpPr/>
      </xdr:nvCxnSpPr>
      <xdr:spPr>
        <a:xfrm flipV="1">
          <a:off x="22162769" y="9780978"/>
          <a:ext cx="0" cy="145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64A649F2-96F1-4319-84F7-C7B7E8CCBB95}"/>
            </a:ext>
          </a:extLst>
        </xdr:cNvPr>
        <xdr:cNvSpPr txBox="1"/>
      </xdr:nvSpPr>
      <xdr:spPr>
        <a:xfrm>
          <a:off x="22201505" y="1123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B4A58404-2CDD-434A-B838-B6C447AFBDFE}"/>
            </a:ext>
          </a:extLst>
        </xdr:cNvPr>
        <xdr:cNvCxnSpPr/>
      </xdr:nvCxnSpPr>
      <xdr:spPr>
        <a:xfrm>
          <a:off x="22070695" y="112353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51AD1571-6EEA-44B0-A745-00B80AB1B523}"/>
            </a:ext>
          </a:extLst>
        </xdr:cNvPr>
        <xdr:cNvSpPr txBox="1"/>
      </xdr:nvSpPr>
      <xdr:spPr>
        <a:xfrm>
          <a:off x="22201505" y="954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F38B4047-04EE-4807-B143-2268695F6D85}"/>
            </a:ext>
          </a:extLst>
        </xdr:cNvPr>
        <xdr:cNvCxnSpPr/>
      </xdr:nvCxnSpPr>
      <xdr:spPr>
        <a:xfrm>
          <a:off x="22070695" y="978097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FEAEF976-C242-468F-BDC5-C702E8D15AEB}"/>
            </a:ext>
          </a:extLst>
        </xdr:cNvPr>
        <xdr:cNvSpPr txBox="1"/>
      </xdr:nvSpPr>
      <xdr:spPr>
        <a:xfrm>
          <a:off x="22201505" y="1070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55C1720C-7813-44CF-A521-CBB64CD1584C}"/>
            </a:ext>
          </a:extLst>
        </xdr:cNvPr>
        <xdr:cNvSpPr/>
      </xdr:nvSpPr>
      <xdr:spPr>
        <a:xfrm>
          <a:off x="22108795" y="1072692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21AB1BA9-CFFB-4910-87E9-33E6C389B8E4}"/>
            </a:ext>
          </a:extLst>
        </xdr:cNvPr>
        <xdr:cNvSpPr/>
      </xdr:nvSpPr>
      <xdr:spPr>
        <a:xfrm>
          <a:off x="21270595" y="1074118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29020C0C-6EAD-4FF3-8733-E9E885E158CC}"/>
            </a:ext>
          </a:extLst>
        </xdr:cNvPr>
        <xdr:cNvSpPr/>
      </xdr:nvSpPr>
      <xdr:spPr>
        <a:xfrm>
          <a:off x="20383500" y="1070069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6877CAB0-ADE3-4222-B769-F52D093E452C}"/>
            </a:ext>
          </a:extLst>
        </xdr:cNvPr>
        <xdr:cNvSpPr/>
      </xdr:nvSpPr>
      <xdr:spPr>
        <a:xfrm>
          <a:off x="19496405" y="10676963"/>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42E30124-AAA8-40BF-AB56-64602DB992F2}"/>
            </a:ext>
          </a:extLst>
        </xdr:cNvPr>
        <xdr:cNvSpPr/>
      </xdr:nvSpPr>
      <xdr:spPr>
        <a:xfrm>
          <a:off x="18603595" y="1071000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FBB8875-9DDA-4D2D-B89E-02400F3E9310}"/>
            </a:ext>
          </a:extLst>
        </xdr:cNvPr>
        <xdr:cNvSpPr txBox="1"/>
      </xdr:nvSpPr>
      <xdr:spPr>
        <a:xfrm>
          <a:off x="21972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59B57CF-0208-41AD-A1BD-87BBB87D170D}"/>
            </a:ext>
          </a:extLst>
        </xdr:cNvPr>
        <xdr:cNvSpPr txBox="1"/>
      </xdr:nvSpPr>
      <xdr:spPr>
        <a:xfrm>
          <a:off x="21134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61A22C6-2752-40FC-8EB9-B9F9D00E45E4}"/>
            </a:ext>
          </a:extLst>
        </xdr:cNvPr>
        <xdr:cNvSpPr txBox="1"/>
      </xdr:nvSpPr>
      <xdr:spPr>
        <a:xfrm>
          <a:off x="20241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0107E99-C43C-4B19-8923-1E63C66CE113}"/>
            </a:ext>
          </a:extLst>
        </xdr:cNvPr>
        <xdr:cNvSpPr txBox="1"/>
      </xdr:nvSpPr>
      <xdr:spPr>
        <a:xfrm>
          <a:off x="19354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53EB676-4D8B-4156-8659-F9ECA1B56E86}"/>
            </a:ext>
          </a:extLst>
        </xdr:cNvPr>
        <xdr:cNvSpPr txBox="1"/>
      </xdr:nvSpPr>
      <xdr:spPr>
        <a:xfrm>
          <a:off x="18467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68399</xdr:rowOff>
    </xdr:from>
    <xdr:to>
      <xdr:col>116</xdr:col>
      <xdr:colOff>114300</xdr:colOff>
      <xdr:row>60</xdr:row>
      <xdr:rowOff>169999</xdr:rowOff>
    </xdr:to>
    <xdr:sp macro="" textlink="">
      <xdr:nvSpPr>
        <xdr:cNvPr id="612" name="楕円 611">
          <a:extLst>
            <a:ext uri="{FF2B5EF4-FFF2-40B4-BE49-F238E27FC236}">
              <a16:creationId xmlns:a16="http://schemas.microsoft.com/office/drawing/2014/main" id="{0AF989B3-E579-46B6-B94D-A26E1BF5B0B8}"/>
            </a:ext>
          </a:extLst>
        </xdr:cNvPr>
        <xdr:cNvSpPr/>
      </xdr:nvSpPr>
      <xdr:spPr>
        <a:xfrm>
          <a:off x="22108795" y="1058590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91276</xdr:rowOff>
    </xdr:from>
    <xdr:ext cx="469744" cy="259045"/>
    <xdr:sp macro="" textlink="">
      <xdr:nvSpPr>
        <xdr:cNvPr id="613" name="【学校施設】&#10;一人当たり面積該当値テキスト">
          <a:extLst>
            <a:ext uri="{FF2B5EF4-FFF2-40B4-BE49-F238E27FC236}">
              <a16:creationId xmlns:a16="http://schemas.microsoft.com/office/drawing/2014/main" id="{EB00136B-93DB-4256-9F7F-A826A3AA7E0A}"/>
            </a:ext>
          </a:extLst>
        </xdr:cNvPr>
        <xdr:cNvSpPr txBox="1"/>
      </xdr:nvSpPr>
      <xdr:spPr>
        <a:xfrm>
          <a:off x="22201505" y="1043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88646</xdr:rowOff>
    </xdr:from>
    <xdr:to>
      <xdr:col>112</xdr:col>
      <xdr:colOff>38100</xdr:colOff>
      <xdr:row>61</xdr:row>
      <xdr:rowOff>18796</xdr:rowOff>
    </xdr:to>
    <xdr:sp macro="" textlink="">
      <xdr:nvSpPr>
        <xdr:cNvPr id="614" name="楕円 613">
          <a:extLst>
            <a:ext uri="{FF2B5EF4-FFF2-40B4-BE49-F238E27FC236}">
              <a16:creationId xmlns:a16="http://schemas.microsoft.com/office/drawing/2014/main" id="{8AD457DD-F6CD-4909-9123-E8A78B6AB335}"/>
            </a:ext>
          </a:extLst>
        </xdr:cNvPr>
        <xdr:cNvSpPr/>
      </xdr:nvSpPr>
      <xdr:spPr>
        <a:xfrm>
          <a:off x="21270595" y="1060234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119199</xdr:rowOff>
    </xdr:from>
    <xdr:to>
      <xdr:col>116</xdr:col>
      <xdr:colOff>63500</xdr:colOff>
      <xdr:row>60</xdr:row>
      <xdr:rowOff>139446</xdr:rowOff>
    </xdr:to>
    <xdr:cxnSp macro="">
      <xdr:nvCxnSpPr>
        <xdr:cNvPr id="615" name="直線コネクタ 614">
          <a:extLst>
            <a:ext uri="{FF2B5EF4-FFF2-40B4-BE49-F238E27FC236}">
              <a16:creationId xmlns:a16="http://schemas.microsoft.com/office/drawing/2014/main" id="{A4F24A7D-35CD-4099-9A48-E7AAFEFB8F83}"/>
            </a:ext>
          </a:extLst>
        </xdr:cNvPr>
        <xdr:cNvCxnSpPr/>
      </xdr:nvCxnSpPr>
      <xdr:spPr>
        <a:xfrm flipV="1">
          <a:off x="21325205" y="10632894"/>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105301</xdr:rowOff>
    </xdr:from>
    <xdr:to>
      <xdr:col>107</xdr:col>
      <xdr:colOff>101600</xdr:colOff>
      <xdr:row>61</xdr:row>
      <xdr:rowOff>35451</xdr:rowOff>
    </xdr:to>
    <xdr:sp macro="" textlink="">
      <xdr:nvSpPr>
        <xdr:cNvPr id="616" name="楕円 615">
          <a:extLst>
            <a:ext uri="{FF2B5EF4-FFF2-40B4-BE49-F238E27FC236}">
              <a16:creationId xmlns:a16="http://schemas.microsoft.com/office/drawing/2014/main" id="{4D403703-EAC7-4357-AFC8-F03C12C2F17B}"/>
            </a:ext>
          </a:extLst>
        </xdr:cNvPr>
        <xdr:cNvSpPr/>
      </xdr:nvSpPr>
      <xdr:spPr>
        <a:xfrm>
          <a:off x="20383500" y="1062280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139446</xdr:rowOff>
    </xdr:from>
    <xdr:to>
      <xdr:col>111</xdr:col>
      <xdr:colOff>177800</xdr:colOff>
      <xdr:row>60</xdr:row>
      <xdr:rowOff>156101</xdr:rowOff>
    </xdr:to>
    <xdr:cxnSp macro="">
      <xdr:nvCxnSpPr>
        <xdr:cNvPr id="617" name="直線コネクタ 616">
          <a:extLst>
            <a:ext uri="{FF2B5EF4-FFF2-40B4-BE49-F238E27FC236}">
              <a16:creationId xmlns:a16="http://schemas.microsoft.com/office/drawing/2014/main" id="{20428BE7-30AB-4EAD-BBBE-1EB56D373B1C}"/>
            </a:ext>
          </a:extLst>
        </xdr:cNvPr>
        <xdr:cNvCxnSpPr/>
      </xdr:nvCxnSpPr>
      <xdr:spPr>
        <a:xfrm flipV="1">
          <a:off x="20432395" y="10656951"/>
          <a:ext cx="89281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123752</xdr:rowOff>
    </xdr:from>
    <xdr:to>
      <xdr:col>102</xdr:col>
      <xdr:colOff>165100</xdr:colOff>
      <xdr:row>61</xdr:row>
      <xdr:rowOff>53902</xdr:rowOff>
    </xdr:to>
    <xdr:sp macro="" textlink="">
      <xdr:nvSpPr>
        <xdr:cNvPr id="618" name="楕円 617">
          <a:extLst>
            <a:ext uri="{FF2B5EF4-FFF2-40B4-BE49-F238E27FC236}">
              <a16:creationId xmlns:a16="http://schemas.microsoft.com/office/drawing/2014/main" id="{C206CDC0-186F-4D23-8A59-4BFFD2008CD3}"/>
            </a:ext>
          </a:extLst>
        </xdr:cNvPr>
        <xdr:cNvSpPr/>
      </xdr:nvSpPr>
      <xdr:spPr>
        <a:xfrm>
          <a:off x="19496405" y="10637447"/>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156101</xdr:rowOff>
    </xdr:from>
    <xdr:to>
      <xdr:col>107</xdr:col>
      <xdr:colOff>50800</xdr:colOff>
      <xdr:row>61</xdr:row>
      <xdr:rowOff>3102</xdr:rowOff>
    </xdr:to>
    <xdr:cxnSp macro="">
      <xdr:nvCxnSpPr>
        <xdr:cNvPr id="619" name="直線コネクタ 618">
          <a:extLst>
            <a:ext uri="{FF2B5EF4-FFF2-40B4-BE49-F238E27FC236}">
              <a16:creationId xmlns:a16="http://schemas.microsoft.com/office/drawing/2014/main" id="{760D1A3E-D25D-4CBA-BE5B-09097BBC8375}"/>
            </a:ext>
          </a:extLst>
        </xdr:cNvPr>
        <xdr:cNvCxnSpPr/>
      </xdr:nvCxnSpPr>
      <xdr:spPr>
        <a:xfrm flipV="1">
          <a:off x="19545300" y="10671701"/>
          <a:ext cx="887095"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139591</xdr:rowOff>
    </xdr:from>
    <xdr:to>
      <xdr:col>98</xdr:col>
      <xdr:colOff>38100</xdr:colOff>
      <xdr:row>61</xdr:row>
      <xdr:rowOff>69741</xdr:rowOff>
    </xdr:to>
    <xdr:sp macro="" textlink="">
      <xdr:nvSpPr>
        <xdr:cNvPr id="620" name="楕円 619">
          <a:extLst>
            <a:ext uri="{FF2B5EF4-FFF2-40B4-BE49-F238E27FC236}">
              <a16:creationId xmlns:a16="http://schemas.microsoft.com/office/drawing/2014/main" id="{07CCC203-7A24-4708-A03F-50DC643E3571}"/>
            </a:ext>
          </a:extLst>
        </xdr:cNvPr>
        <xdr:cNvSpPr/>
      </xdr:nvSpPr>
      <xdr:spPr>
        <a:xfrm>
          <a:off x="18603595" y="1065709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3102</xdr:rowOff>
    </xdr:from>
    <xdr:to>
      <xdr:col>102</xdr:col>
      <xdr:colOff>114300</xdr:colOff>
      <xdr:row>61</xdr:row>
      <xdr:rowOff>18941</xdr:rowOff>
    </xdr:to>
    <xdr:cxnSp macro="">
      <xdr:nvCxnSpPr>
        <xdr:cNvPr id="621" name="直線コネクタ 620">
          <a:extLst>
            <a:ext uri="{FF2B5EF4-FFF2-40B4-BE49-F238E27FC236}">
              <a16:creationId xmlns:a16="http://schemas.microsoft.com/office/drawing/2014/main" id="{BC958BDB-4181-43AA-8BA9-59942F1DF7B1}"/>
            </a:ext>
          </a:extLst>
        </xdr:cNvPr>
        <xdr:cNvCxnSpPr/>
      </xdr:nvCxnSpPr>
      <xdr:spPr>
        <a:xfrm flipV="1">
          <a:off x="18658205" y="10693962"/>
          <a:ext cx="887095"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A23688A0-AB22-4EF0-A739-01F6D0521162}"/>
            </a:ext>
          </a:extLst>
        </xdr:cNvPr>
        <xdr:cNvSpPr txBox="1"/>
      </xdr:nvSpPr>
      <xdr:spPr>
        <a:xfrm>
          <a:off x="21073822" y="108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5A7045AD-2C70-4186-9DDA-1CEDE2678BA8}"/>
            </a:ext>
          </a:extLst>
        </xdr:cNvPr>
        <xdr:cNvSpPr txBox="1"/>
      </xdr:nvSpPr>
      <xdr:spPr>
        <a:xfrm>
          <a:off x="20197522" y="1079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C53697D2-8FF9-4BC4-A939-E7B6740C7535}"/>
            </a:ext>
          </a:extLst>
        </xdr:cNvPr>
        <xdr:cNvSpPr txBox="1"/>
      </xdr:nvSpPr>
      <xdr:spPr>
        <a:xfrm>
          <a:off x="19312332" y="1077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a:extLst>
            <a:ext uri="{FF2B5EF4-FFF2-40B4-BE49-F238E27FC236}">
              <a16:creationId xmlns:a16="http://schemas.microsoft.com/office/drawing/2014/main" id="{83FC6EFE-799F-4EE2-B2B6-5300643C08C2}"/>
            </a:ext>
          </a:extLst>
        </xdr:cNvPr>
        <xdr:cNvSpPr txBox="1"/>
      </xdr:nvSpPr>
      <xdr:spPr>
        <a:xfrm>
          <a:off x="1842523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35323</xdr:rowOff>
    </xdr:from>
    <xdr:ext cx="469744" cy="259045"/>
    <xdr:sp macro="" textlink="">
      <xdr:nvSpPr>
        <xdr:cNvPr id="626" name="n_1mainValue【学校施設】&#10;一人当たり面積">
          <a:extLst>
            <a:ext uri="{FF2B5EF4-FFF2-40B4-BE49-F238E27FC236}">
              <a16:creationId xmlns:a16="http://schemas.microsoft.com/office/drawing/2014/main" id="{19F280A5-6698-41AE-9CB1-9F0E1BCE3D0A}"/>
            </a:ext>
          </a:extLst>
        </xdr:cNvPr>
        <xdr:cNvSpPr txBox="1"/>
      </xdr:nvSpPr>
      <xdr:spPr>
        <a:xfrm>
          <a:off x="21073822"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51978</xdr:rowOff>
    </xdr:from>
    <xdr:ext cx="469744" cy="259045"/>
    <xdr:sp macro="" textlink="">
      <xdr:nvSpPr>
        <xdr:cNvPr id="627" name="n_2mainValue【学校施設】&#10;一人当たり面積">
          <a:extLst>
            <a:ext uri="{FF2B5EF4-FFF2-40B4-BE49-F238E27FC236}">
              <a16:creationId xmlns:a16="http://schemas.microsoft.com/office/drawing/2014/main" id="{F7E6E69B-D49E-42CF-A53A-92797A0590FF}"/>
            </a:ext>
          </a:extLst>
        </xdr:cNvPr>
        <xdr:cNvSpPr txBox="1"/>
      </xdr:nvSpPr>
      <xdr:spPr>
        <a:xfrm>
          <a:off x="20197522" y="103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70429</xdr:rowOff>
    </xdr:from>
    <xdr:ext cx="469744" cy="259045"/>
    <xdr:sp macro="" textlink="">
      <xdr:nvSpPr>
        <xdr:cNvPr id="628" name="n_3mainValue【学校施設】&#10;一人当たり面積">
          <a:extLst>
            <a:ext uri="{FF2B5EF4-FFF2-40B4-BE49-F238E27FC236}">
              <a16:creationId xmlns:a16="http://schemas.microsoft.com/office/drawing/2014/main" id="{D8212A7A-4EE1-45A7-AE09-EB47A7E68E3D}"/>
            </a:ext>
          </a:extLst>
        </xdr:cNvPr>
        <xdr:cNvSpPr txBox="1"/>
      </xdr:nvSpPr>
      <xdr:spPr>
        <a:xfrm>
          <a:off x="19312332" y="1041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86268</xdr:rowOff>
    </xdr:from>
    <xdr:ext cx="469744" cy="259045"/>
    <xdr:sp macro="" textlink="">
      <xdr:nvSpPr>
        <xdr:cNvPr id="629" name="n_4mainValue【学校施設】&#10;一人当たり面積">
          <a:extLst>
            <a:ext uri="{FF2B5EF4-FFF2-40B4-BE49-F238E27FC236}">
              <a16:creationId xmlns:a16="http://schemas.microsoft.com/office/drawing/2014/main" id="{C083BD3F-C38F-4E3F-BCC8-26168FFA9FB0}"/>
            </a:ext>
          </a:extLst>
        </xdr:cNvPr>
        <xdr:cNvSpPr txBox="1"/>
      </xdr:nvSpPr>
      <xdr:spPr>
        <a:xfrm>
          <a:off x="18425237" y="104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8BDA532A-E233-40FF-81C2-0B53ABACF4EA}"/>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A823430-48C1-40E0-863C-5915401FF557}"/>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2F2ECC5-5F65-4C1C-9118-CC46C4770EDE}"/>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B42D82CD-B673-4EAF-A35E-6F1C81AB04D9}"/>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9179FDC1-F517-4ADA-B418-EFD7241344BC}"/>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CA41175-3AB1-47D6-B19A-6B5348A5762F}"/>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3562D394-80B0-4E5B-B4F0-9C92C53E8D24}"/>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CC2AE240-8C0F-4E93-B24C-83855FB62872}"/>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8675FC47-A777-4AFA-B676-C9E0DE915FCC}"/>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A0848267-4024-490F-BCD1-E3E9F5A77D52}"/>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906D5827-9302-4086-BDA5-7AE5BDA54670}"/>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14D121E9-1F4C-4BAE-AD26-11789B321FE9}"/>
            </a:ext>
          </a:extLst>
        </xdr:cNvPr>
        <xdr:cNvCxnSpPr/>
      </xdr:nvCxnSpPr>
      <xdr:spPr>
        <a:xfrm>
          <a:off x="12447905"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5980129B-B53A-4FBB-B08C-6965126FFB77}"/>
            </a:ext>
          </a:extLst>
        </xdr:cNvPr>
        <xdr:cNvSpPr txBox="1"/>
      </xdr:nvSpPr>
      <xdr:spPr>
        <a:xfrm>
          <a:off x="11982631"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E04182E5-396C-42C5-8D91-30CB9775903C}"/>
            </a:ext>
          </a:extLst>
        </xdr:cNvPr>
        <xdr:cNvCxnSpPr/>
      </xdr:nvCxnSpPr>
      <xdr:spPr>
        <a:xfrm>
          <a:off x="12447905"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1252397C-4F19-4833-9C62-305A2FC7E429}"/>
            </a:ext>
          </a:extLst>
        </xdr:cNvPr>
        <xdr:cNvSpPr txBox="1"/>
      </xdr:nvSpPr>
      <xdr:spPr>
        <a:xfrm>
          <a:off x="12042941" y="147646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43E52D5A-871F-4C4E-A998-0E1812E65C90}"/>
            </a:ext>
          </a:extLst>
        </xdr:cNvPr>
        <xdr:cNvCxnSpPr/>
      </xdr:nvCxnSpPr>
      <xdr:spPr>
        <a:xfrm>
          <a:off x="12447905"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3535C2AB-43B6-4A5E-AED7-01798AC889F5}"/>
            </a:ext>
          </a:extLst>
        </xdr:cNvPr>
        <xdr:cNvSpPr txBox="1"/>
      </xdr:nvSpPr>
      <xdr:spPr>
        <a:xfrm>
          <a:off x="12042941" y="144342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7ABC5984-2F24-47EE-8858-99FEF659A7E3}"/>
            </a:ext>
          </a:extLst>
        </xdr:cNvPr>
        <xdr:cNvCxnSpPr/>
      </xdr:nvCxnSpPr>
      <xdr:spPr>
        <a:xfrm>
          <a:off x="12447905"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116C3CCD-632C-4ACD-B3D5-A706327FDF92}"/>
            </a:ext>
          </a:extLst>
        </xdr:cNvPr>
        <xdr:cNvSpPr txBox="1"/>
      </xdr:nvSpPr>
      <xdr:spPr>
        <a:xfrm>
          <a:off x="12042941" y="140962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2EF7B61C-B538-4F76-83E5-D769D0A3E002}"/>
            </a:ext>
          </a:extLst>
        </xdr:cNvPr>
        <xdr:cNvCxnSpPr/>
      </xdr:nvCxnSpPr>
      <xdr:spPr>
        <a:xfrm>
          <a:off x="12447905"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9499C4EB-69CA-4CBC-A990-E624825F3F0C}"/>
            </a:ext>
          </a:extLst>
        </xdr:cNvPr>
        <xdr:cNvSpPr txBox="1"/>
      </xdr:nvSpPr>
      <xdr:spPr>
        <a:xfrm>
          <a:off x="12042941" y="13765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7DE52B47-84EB-4AA2-9DA5-8AC78EC07A95}"/>
            </a:ext>
          </a:extLst>
        </xdr:cNvPr>
        <xdr:cNvCxnSpPr/>
      </xdr:nvCxnSpPr>
      <xdr:spPr>
        <a:xfrm>
          <a:off x="12447905"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B1C5029C-93C1-4608-A007-3FA19B9AEBDD}"/>
            </a:ext>
          </a:extLst>
        </xdr:cNvPr>
        <xdr:cNvSpPr txBox="1"/>
      </xdr:nvSpPr>
      <xdr:spPr>
        <a:xfrm>
          <a:off x="12108966" y="134298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AA1EE44B-5EC6-43FA-9CA4-B2B8718B5EB4}"/>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9EB8F3F4-C556-4970-997E-308FE6EB9232}"/>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C24BA82-C044-411E-AB27-92DB62B4ABF9}"/>
            </a:ext>
          </a:extLst>
        </xdr:cNvPr>
        <xdr:cNvCxnSpPr/>
      </xdr:nvCxnSpPr>
      <xdr:spPr>
        <a:xfrm flipV="1">
          <a:off x="16316959" y="13753827"/>
          <a:ext cx="0" cy="1491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33A4A4-BCF1-4114-AB00-CB47F08731F1}"/>
            </a:ext>
          </a:extLst>
        </xdr:cNvPr>
        <xdr:cNvSpPr txBox="1"/>
      </xdr:nvSpPr>
      <xdr:spPr>
        <a:xfrm>
          <a:off x="16355695" y="152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1029E066-8183-4DE4-898A-32237569F503}"/>
            </a:ext>
          </a:extLst>
        </xdr:cNvPr>
        <xdr:cNvCxnSpPr/>
      </xdr:nvCxnSpPr>
      <xdr:spPr>
        <a:xfrm>
          <a:off x="16230600" y="1524489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8" name="【児童館】&#10;有形固定資産減価償却率最大値テキスト">
          <a:extLst>
            <a:ext uri="{FF2B5EF4-FFF2-40B4-BE49-F238E27FC236}">
              <a16:creationId xmlns:a16="http://schemas.microsoft.com/office/drawing/2014/main" id="{DD0131EC-134F-4EAF-B229-1C25A4B57BD6}"/>
            </a:ext>
          </a:extLst>
        </xdr:cNvPr>
        <xdr:cNvSpPr txBox="1"/>
      </xdr:nvSpPr>
      <xdr:spPr>
        <a:xfrm>
          <a:off x="16355695" y="1352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9" name="直線コネクタ 658">
          <a:extLst>
            <a:ext uri="{FF2B5EF4-FFF2-40B4-BE49-F238E27FC236}">
              <a16:creationId xmlns:a16="http://schemas.microsoft.com/office/drawing/2014/main" id="{12F749B3-D691-46C2-A209-4D6EA6A92985}"/>
            </a:ext>
          </a:extLst>
        </xdr:cNvPr>
        <xdr:cNvCxnSpPr/>
      </xdr:nvCxnSpPr>
      <xdr:spPr>
        <a:xfrm>
          <a:off x="16230600" y="13753827"/>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137540</xdr:rowOff>
    </xdr:from>
    <xdr:ext cx="405111" cy="259045"/>
    <xdr:sp macro="" textlink="">
      <xdr:nvSpPr>
        <xdr:cNvPr id="660" name="【児童館】&#10;有形固定資産減価償却率平均値テキスト">
          <a:extLst>
            <a:ext uri="{FF2B5EF4-FFF2-40B4-BE49-F238E27FC236}">
              <a16:creationId xmlns:a16="http://schemas.microsoft.com/office/drawing/2014/main" id="{0B5BDD50-8A03-4604-807A-E30A5493B6C4}"/>
            </a:ext>
          </a:extLst>
        </xdr:cNvPr>
        <xdr:cNvSpPr txBox="1"/>
      </xdr:nvSpPr>
      <xdr:spPr>
        <a:xfrm>
          <a:off x="16355695" y="1416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61" name="フローチャート: 判断 660">
          <a:extLst>
            <a:ext uri="{FF2B5EF4-FFF2-40B4-BE49-F238E27FC236}">
              <a16:creationId xmlns:a16="http://schemas.microsoft.com/office/drawing/2014/main" id="{E30AA186-9BF6-4CF7-A761-26D5E24BB74C}"/>
            </a:ext>
          </a:extLst>
        </xdr:cNvPr>
        <xdr:cNvSpPr/>
      </xdr:nvSpPr>
      <xdr:spPr>
        <a:xfrm>
          <a:off x="16268700" y="1431072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36286</xdr:rowOff>
    </xdr:from>
    <xdr:to>
      <xdr:col>81</xdr:col>
      <xdr:colOff>101600</xdr:colOff>
      <xdr:row>81</xdr:row>
      <xdr:rowOff>137886</xdr:rowOff>
    </xdr:to>
    <xdr:sp macro="" textlink="">
      <xdr:nvSpPr>
        <xdr:cNvPr id="662" name="フローチャート: 判断 661">
          <a:extLst>
            <a:ext uri="{FF2B5EF4-FFF2-40B4-BE49-F238E27FC236}">
              <a16:creationId xmlns:a16="http://schemas.microsoft.com/office/drawing/2014/main" id="{6359F000-C309-409B-9EE9-9299073F7CFC}"/>
            </a:ext>
          </a:extLst>
        </xdr:cNvPr>
        <xdr:cNvSpPr/>
      </xdr:nvSpPr>
      <xdr:spPr>
        <a:xfrm>
          <a:off x="15430500" y="1423234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63" name="フローチャート: 判断 662">
          <a:extLst>
            <a:ext uri="{FF2B5EF4-FFF2-40B4-BE49-F238E27FC236}">
              <a16:creationId xmlns:a16="http://schemas.microsoft.com/office/drawing/2014/main" id="{260EAA9C-6B5A-4AE7-8E59-5F08CD18F0DD}"/>
            </a:ext>
          </a:extLst>
        </xdr:cNvPr>
        <xdr:cNvSpPr/>
      </xdr:nvSpPr>
      <xdr:spPr>
        <a:xfrm>
          <a:off x="14543405" y="1430745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23223</xdr:rowOff>
    </xdr:from>
    <xdr:to>
      <xdr:col>72</xdr:col>
      <xdr:colOff>38100</xdr:colOff>
      <xdr:row>81</xdr:row>
      <xdr:rowOff>124823</xdr:rowOff>
    </xdr:to>
    <xdr:sp macro="" textlink="">
      <xdr:nvSpPr>
        <xdr:cNvPr id="664" name="フローチャート: 判断 663">
          <a:extLst>
            <a:ext uri="{FF2B5EF4-FFF2-40B4-BE49-F238E27FC236}">
              <a16:creationId xmlns:a16="http://schemas.microsoft.com/office/drawing/2014/main" id="{988E080D-CF86-4187-8135-66367E48081E}"/>
            </a:ext>
          </a:extLst>
        </xdr:cNvPr>
        <xdr:cNvSpPr/>
      </xdr:nvSpPr>
      <xdr:spPr>
        <a:xfrm>
          <a:off x="13650595" y="14223093"/>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665" name="フローチャート: 判断 664">
          <a:extLst>
            <a:ext uri="{FF2B5EF4-FFF2-40B4-BE49-F238E27FC236}">
              <a16:creationId xmlns:a16="http://schemas.microsoft.com/office/drawing/2014/main" id="{00A31317-4EB5-4F61-8C64-049CC368758D}"/>
            </a:ext>
          </a:extLst>
        </xdr:cNvPr>
        <xdr:cNvSpPr/>
      </xdr:nvSpPr>
      <xdr:spPr>
        <a:xfrm>
          <a:off x="12763500" y="1452979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3FB70E7-9C11-476B-B08D-7710F52DBEEE}"/>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B72F75A-FC22-4D9B-B144-7F216ADDF61D}"/>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13CB860-2AA0-4FED-A32B-59B164E17704}"/>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319CF8FF-4D56-4D49-8DC3-E5E727520BBB}"/>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F2FF17A-06BD-4706-A6AC-31F5545359C8}"/>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671" name="楕円 670">
          <a:extLst>
            <a:ext uri="{FF2B5EF4-FFF2-40B4-BE49-F238E27FC236}">
              <a16:creationId xmlns:a16="http://schemas.microsoft.com/office/drawing/2014/main" id="{B354ABAB-88B1-40CA-BCF0-A498AD863C0C}"/>
            </a:ext>
          </a:extLst>
        </xdr:cNvPr>
        <xdr:cNvSpPr/>
      </xdr:nvSpPr>
      <xdr:spPr>
        <a:xfrm>
          <a:off x="16268700" y="1492386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672" name="【児童館】&#10;有形固定資産減価償却率該当値テキスト">
          <a:extLst>
            <a:ext uri="{FF2B5EF4-FFF2-40B4-BE49-F238E27FC236}">
              <a16:creationId xmlns:a16="http://schemas.microsoft.com/office/drawing/2014/main" id="{11EB0239-3C49-487F-9074-DED5BBA37053}"/>
            </a:ext>
          </a:extLst>
        </xdr:cNvPr>
        <xdr:cNvSpPr txBox="1"/>
      </xdr:nvSpPr>
      <xdr:spPr>
        <a:xfrm>
          <a:off x="16355695" y="1490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73" name="楕円 672">
          <a:extLst>
            <a:ext uri="{FF2B5EF4-FFF2-40B4-BE49-F238E27FC236}">
              <a16:creationId xmlns:a16="http://schemas.microsoft.com/office/drawing/2014/main" id="{1D59EDBB-E4C1-4C57-B844-FD15EC691BDB}"/>
            </a:ext>
          </a:extLst>
        </xdr:cNvPr>
        <xdr:cNvSpPr/>
      </xdr:nvSpPr>
      <xdr:spPr>
        <a:xfrm>
          <a:off x="15430500" y="1489256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75656</xdr:rowOff>
    </xdr:to>
    <xdr:cxnSp macro="">
      <xdr:nvCxnSpPr>
        <xdr:cNvPr id="674" name="直線コネクタ 673">
          <a:extLst>
            <a:ext uri="{FF2B5EF4-FFF2-40B4-BE49-F238E27FC236}">
              <a16:creationId xmlns:a16="http://schemas.microsoft.com/office/drawing/2014/main" id="{F527AA19-60FF-498B-86E1-EC07DF202724}"/>
            </a:ext>
          </a:extLst>
        </xdr:cNvPr>
        <xdr:cNvCxnSpPr/>
      </xdr:nvCxnSpPr>
      <xdr:spPr>
        <a:xfrm>
          <a:off x="15479395" y="14941459"/>
          <a:ext cx="8382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139156</xdr:rowOff>
    </xdr:from>
    <xdr:to>
      <xdr:col>76</xdr:col>
      <xdr:colOff>165100</xdr:colOff>
      <xdr:row>85</xdr:row>
      <xdr:rowOff>69306</xdr:rowOff>
    </xdr:to>
    <xdr:sp macro="" textlink="">
      <xdr:nvSpPr>
        <xdr:cNvPr id="675" name="楕円 674">
          <a:extLst>
            <a:ext uri="{FF2B5EF4-FFF2-40B4-BE49-F238E27FC236}">
              <a16:creationId xmlns:a16="http://schemas.microsoft.com/office/drawing/2014/main" id="{9C6F0AE7-05E5-4606-9DF3-CD4E814A0D62}"/>
            </a:ext>
          </a:extLst>
        </xdr:cNvPr>
        <xdr:cNvSpPr/>
      </xdr:nvSpPr>
      <xdr:spPr>
        <a:xfrm>
          <a:off x="14543405" y="14862901"/>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18506</xdr:rowOff>
    </xdr:from>
    <xdr:to>
      <xdr:col>81</xdr:col>
      <xdr:colOff>50800</xdr:colOff>
      <xdr:row>85</xdr:row>
      <xdr:rowOff>46264</xdr:rowOff>
    </xdr:to>
    <xdr:cxnSp macro="">
      <xdr:nvCxnSpPr>
        <xdr:cNvPr id="676" name="直線コネクタ 675">
          <a:extLst>
            <a:ext uri="{FF2B5EF4-FFF2-40B4-BE49-F238E27FC236}">
              <a16:creationId xmlns:a16="http://schemas.microsoft.com/office/drawing/2014/main" id="{ECFD3858-2DE4-4D9F-9596-5E68409CB4F1}"/>
            </a:ext>
          </a:extLst>
        </xdr:cNvPr>
        <xdr:cNvCxnSpPr/>
      </xdr:nvCxnSpPr>
      <xdr:spPr>
        <a:xfrm>
          <a:off x="14592300" y="14919416"/>
          <a:ext cx="887095"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77" name="楕円 676">
          <a:extLst>
            <a:ext uri="{FF2B5EF4-FFF2-40B4-BE49-F238E27FC236}">
              <a16:creationId xmlns:a16="http://schemas.microsoft.com/office/drawing/2014/main" id="{91D9412A-7A31-41C6-879F-27E408BDBC03}"/>
            </a:ext>
          </a:extLst>
        </xdr:cNvPr>
        <xdr:cNvSpPr/>
      </xdr:nvSpPr>
      <xdr:spPr>
        <a:xfrm>
          <a:off x="13650595" y="1483323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162198</xdr:rowOff>
    </xdr:from>
    <xdr:to>
      <xdr:col>76</xdr:col>
      <xdr:colOff>114300</xdr:colOff>
      <xdr:row>85</xdr:row>
      <xdr:rowOff>18506</xdr:rowOff>
    </xdr:to>
    <xdr:cxnSp macro="">
      <xdr:nvCxnSpPr>
        <xdr:cNvPr id="678" name="直線コネクタ 677">
          <a:extLst>
            <a:ext uri="{FF2B5EF4-FFF2-40B4-BE49-F238E27FC236}">
              <a16:creationId xmlns:a16="http://schemas.microsoft.com/office/drawing/2014/main" id="{32D59812-243D-4592-87DD-6876637DA4A0}"/>
            </a:ext>
          </a:extLst>
        </xdr:cNvPr>
        <xdr:cNvCxnSpPr/>
      </xdr:nvCxnSpPr>
      <xdr:spPr>
        <a:xfrm>
          <a:off x="13705205" y="14882133"/>
          <a:ext cx="887095"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83638</xdr:rowOff>
    </xdr:from>
    <xdr:to>
      <xdr:col>67</xdr:col>
      <xdr:colOff>101600</xdr:colOff>
      <xdr:row>85</xdr:row>
      <xdr:rowOff>13788</xdr:rowOff>
    </xdr:to>
    <xdr:sp macro="" textlink="">
      <xdr:nvSpPr>
        <xdr:cNvPr id="679" name="楕円 678">
          <a:extLst>
            <a:ext uri="{FF2B5EF4-FFF2-40B4-BE49-F238E27FC236}">
              <a16:creationId xmlns:a16="http://schemas.microsoft.com/office/drawing/2014/main" id="{7269F863-D921-44D0-8748-739EACAF121D}"/>
            </a:ext>
          </a:extLst>
        </xdr:cNvPr>
        <xdr:cNvSpPr/>
      </xdr:nvSpPr>
      <xdr:spPr>
        <a:xfrm>
          <a:off x="12763500" y="1480357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134438</xdr:rowOff>
    </xdr:from>
    <xdr:to>
      <xdr:col>71</xdr:col>
      <xdr:colOff>177800</xdr:colOff>
      <xdr:row>84</xdr:row>
      <xdr:rowOff>162198</xdr:rowOff>
    </xdr:to>
    <xdr:cxnSp macro="">
      <xdr:nvCxnSpPr>
        <xdr:cNvPr id="680" name="直線コネクタ 679">
          <a:extLst>
            <a:ext uri="{FF2B5EF4-FFF2-40B4-BE49-F238E27FC236}">
              <a16:creationId xmlns:a16="http://schemas.microsoft.com/office/drawing/2014/main" id="{ECFCB794-8A20-4C82-B875-1566391986E1}"/>
            </a:ext>
          </a:extLst>
        </xdr:cNvPr>
        <xdr:cNvCxnSpPr/>
      </xdr:nvCxnSpPr>
      <xdr:spPr>
        <a:xfrm>
          <a:off x="12812395" y="14860088"/>
          <a:ext cx="89281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154413</xdr:rowOff>
    </xdr:from>
    <xdr:ext cx="405111" cy="259045"/>
    <xdr:sp macro="" textlink="">
      <xdr:nvSpPr>
        <xdr:cNvPr id="681" name="n_1aveValue【児童館】&#10;有形固定資産減価償却率">
          <a:extLst>
            <a:ext uri="{FF2B5EF4-FFF2-40B4-BE49-F238E27FC236}">
              <a16:creationId xmlns:a16="http://schemas.microsoft.com/office/drawing/2014/main" id="{F5784DC9-369B-46D4-92F5-7C0A75828E2D}"/>
            </a:ext>
          </a:extLst>
        </xdr:cNvPr>
        <xdr:cNvSpPr txBox="1"/>
      </xdr:nvSpPr>
      <xdr:spPr>
        <a:xfrm>
          <a:off x="15267949" y="1399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682" name="n_2aveValue【児童館】&#10;有形固定資産減価償却率">
          <a:extLst>
            <a:ext uri="{FF2B5EF4-FFF2-40B4-BE49-F238E27FC236}">
              <a16:creationId xmlns:a16="http://schemas.microsoft.com/office/drawing/2014/main" id="{E3A6B214-B8B7-496B-8E60-A5E94FC57710}"/>
            </a:ext>
          </a:extLst>
        </xdr:cNvPr>
        <xdr:cNvSpPr txBox="1"/>
      </xdr:nvSpPr>
      <xdr:spPr>
        <a:xfrm>
          <a:off x="14391649" y="14082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683" name="n_3aveValue【児童館】&#10;有形固定資産減価償却率">
          <a:extLst>
            <a:ext uri="{FF2B5EF4-FFF2-40B4-BE49-F238E27FC236}">
              <a16:creationId xmlns:a16="http://schemas.microsoft.com/office/drawing/2014/main" id="{462620CB-AAD9-48F1-BB46-E80CA4F33517}"/>
            </a:ext>
          </a:extLst>
        </xdr:cNvPr>
        <xdr:cNvSpPr txBox="1"/>
      </xdr:nvSpPr>
      <xdr:spPr>
        <a:xfrm>
          <a:off x="13498839" y="1398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684" name="n_4aveValue【児童館】&#10;有形固定資産減価償却率">
          <a:extLst>
            <a:ext uri="{FF2B5EF4-FFF2-40B4-BE49-F238E27FC236}">
              <a16:creationId xmlns:a16="http://schemas.microsoft.com/office/drawing/2014/main" id="{BDE6EEDB-D99F-4A80-8220-724364B8E831}"/>
            </a:ext>
          </a:extLst>
        </xdr:cNvPr>
        <xdr:cNvSpPr txBox="1"/>
      </xdr:nvSpPr>
      <xdr:spPr>
        <a:xfrm>
          <a:off x="12611744" y="1430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5" name="n_1mainValue【児童館】&#10;有形固定資産減価償却率">
          <a:extLst>
            <a:ext uri="{FF2B5EF4-FFF2-40B4-BE49-F238E27FC236}">
              <a16:creationId xmlns:a16="http://schemas.microsoft.com/office/drawing/2014/main" id="{E660C512-78EC-45A9-BDF1-ADE3C8EDA3A8}"/>
            </a:ext>
          </a:extLst>
        </xdr:cNvPr>
        <xdr:cNvSpPr txBox="1"/>
      </xdr:nvSpPr>
      <xdr:spPr>
        <a:xfrm>
          <a:off x="15267949" y="1498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60433</xdr:rowOff>
    </xdr:from>
    <xdr:ext cx="405111" cy="259045"/>
    <xdr:sp macro="" textlink="">
      <xdr:nvSpPr>
        <xdr:cNvPr id="686" name="n_2mainValue【児童館】&#10;有形固定資産減価償却率">
          <a:extLst>
            <a:ext uri="{FF2B5EF4-FFF2-40B4-BE49-F238E27FC236}">
              <a16:creationId xmlns:a16="http://schemas.microsoft.com/office/drawing/2014/main" id="{150570A4-C1FB-4E3A-ADC2-E1EB9C8C3547}"/>
            </a:ext>
          </a:extLst>
        </xdr:cNvPr>
        <xdr:cNvSpPr txBox="1"/>
      </xdr:nvSpPr>
      <xdr:spPr>
        <a:xfrm>
          <a:off x="14391649" y="1496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87" name="n_3mainValue【児童館】&#10;有形固定資産減価償却率">
          <a:extLst>
            <a:ext uri="{FF2B5EF4-FFF2-40B4-BE49-F238E27FC236}">
              <a16:creationId xmlns:a16="http://schemas.microsoft.com/office/drawing/2014/main" id="{6F337D7A-00E0-4ED3-94D5-994B98738E26}"/>
            </a:ext>
          </a:extLst>
        </xdr:cNvPr>
        <xdr:cNvSpPr txBox="1"/>
      </xdr:nvSpPr>
      <xdr:spPr>
        <a:xfrm>
          <a:off x="13498839" y="1493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4915</xdr:rowOff>
    </xdr:from>
    <xdr:ext cx="405111" cy="259045"/>
    <xdr:sp macro="" textlink="">
      <xdr:nvSpPr>
        <xdr:cNvPr id="688" name="n_4mainValue【児童館】&#10;有形固定資産減価償却率">
          <a:extLst>
            <a:ext uri="{FF2B5EF4-FFF2-40B4-BE49-F238E27FC236}">
              <a16:creationId xmlns:a16="http://schemas.microsoft.com/office/drawing/2014/main" id="{84884EDE-D0C7-4820-8926-3EBE1B980A11}"/>
            </a:ext>
          </a:extLst>
        </xdr:cNvPr>
        <xdr:cNvSpPr txBox="1"/>
      </xdr:nvSpPr>
      <xdr:spPr>
        <a:xfrm>
          <a:off x="12611744" y="1490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A609FCBA-D4D0-4F94-A576-3198ADB427F8}"/>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7AE815C5-F071-4E1C-A0EB-D2B3375846FA}"/>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CE066F20-39BD-46D0-B121-C85FDF855AE4}"/>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BEB3579E-2131-4743-B84F-824EF4218000}"/>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86A5A31E-FF94-4ABF-9D34-3A2F8C50B902}"/>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2D334803-166E-43E8-83DB-7257895B8239}"/>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750D47FF-C9DA-42B9-AE6B-690C6C4E1EAA}"/>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2276022D-F1F4-4F5B-952D-15104975BCD2}"/>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3F76C429-7827-4CF9-9CBE-25037B17B451}"/>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AAACC775-703A-434F-855E-C2E8D45E3509}"/>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20665156-A70D-49B0-B4F9-885D1317FD6A}"/>
            </a:ext>
          </a:extLst>
        </xdr:cNvPr>
        <xdr:cNvCxnSpPr/>
      </xdr:nvCxnSpPr>
      <xdr:spPr>
        <a:xfrm>
          <a:off x="18288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50C374BF-2C35-4111-89F2-72CDE14077A6}"/>
            </a:ext>
          </a:extLst>
        </xdr:cNvPr>
        <xdr:cNvSpPr txBox="1"/>
      </xdr:nvSpPr>
      <xdr:spPr>
        <a:xfrm>
          <a:off x="17822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9E35F6B2-775B-425A-874F-7EFDE84D498F}"/>
            </a:ext>
          </a:extLst>
        </xdr:cNvPr>
        <xdr:cNvCxnSpPr/>
      </xdr:nvCxnSpPr>
      <xdr:spPr>
        <a:xfrm>
          <a:off x="18288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28232D14-5755-4E3C-A29D-91B702795347}"/>
            </a:ext>
          </a:extLst>
        </xdr:cNvPr>
        <xdr:cNvSpPr txBox="1"/>
      </xdr:nvSpPr>
      <xdr:spPr>
        <a:xfrm>
          <a:off x="17822726" y="14653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53DE141E-76E7-4BFE-B015-00D040EE5E81}"/>
            </a:ext>
          </a:extLst>
        </xdr:cNvPr>
        <xdr:cNvCxnSpPr/>
      </xdr:nvCxnSpPr>
      <xdr:spPr>
        <a:xfrm>
          <a:off x="18288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502D87BD-3712-4063-9C21-5867421F30CB}"/>
            </a:ext>
          </a:extLst>
        </xdr:cNvPr>
        <xdr:cNvSpPr txBox="1"/>
      </xdr:nvSpPr>
      <xdr:spPr>
        <a:xfrm>
          <a:off x="17822726" y="14265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C867A2C6-4A19-4F85-AC58-55020D68BF25}"/>
            </a:ext>
          </a:extLst>
        </xdr:cNvPr>
        <xdr:cNvCxnSpPr/>
      </xdr:nvCxnSpPr>
      <xdr:spPr>
        <a:xfrm>
          <a:off x="18288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7CC03DD8-57EA-4846-8F5B-13CF67CBF0CC}"/>
            </a:ext>
          </a:extLst>
        </xdr:cNvPr>
        <xdr:cNvSpPr txBox="1"/>
      </xdr:nvSpPr>
      <xdr:spPr>
        <a:xfrm>
          <a:off x="17822726" y="13876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9988A93A-252C-4B65-A730-1BCCC838D81A}"/>
            </a:ext>
          </a:extLst>
        </xdr:cNvPr>
        <xdr:cNvCxnSpPr/>
      </xdr:nvCxnSpPr>
      <xdr:spPr>
        <a:xfrm>
          <a:off x="18288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76735E76-681A-46F9-A4E6-E816D71551A8}"/>
            </a:ext>
          </a:extLst>
        </xdr:cNvPr>
        <xdr:cNvSpPr txBox="1"/>
      </xdr:nvSpPr>
      <xdr:spPr>
        <a:xfrm>
          <a:off x="17822726" y="13480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B531F2F5-AA02-43F5-8994-4C5EC777BEC8}"/>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9A344A2B-B6F6-4D84-8354-E0BCEAF273D8}"/>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D13A5427-D7DD-419F-9F46-F87136B58792}"/>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20955</xdr:rowOff>
    </xdr:to>
    <xdr:cxnSp macro="">
      <xdr:nvCxnSpPr>
        <xdr:cNvPr id="712" name="直線コネクタ 711">
          <a:extLst>
            <a:ext uri="{FF2B5EF4-FFF2-40B4-BE49-F238E27FC236}">
              <a16:creationId xmlns:a16="http://schemas.microsoft.com/office/drawing/2014/main" id="{E6986448-F9AC-446A-AB12-8E86AD6C3551}"/>
            </a:ext>
          </a:extLst>
        </xdr:cNvPr>
        <xdr:cNvCxnSpPr/>
      </xdr:nvCxnSpPr>
      <xdr:spPr>
        <a:xfrm flipV="1">
          <a:off x="22162769" y="13567409"/>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a:extLst>
            <a:ext uri="{FF2B5EF4-FFF2-40B4-BE49-F238E27FC236}">
              <a16:creationId xmlns:a16="http://schemas.microsoft.com/office/drawing/2014/main" id="{20FF2F50-3FCE-4FC1-838A-55255FC64595}"/>
            </a:ext>
          </a:extLst>
        </xdr:cNvPr>
        <xdr:cNvSpPr txBox="1"/>
      </xdr:nvSpPr>
      <xdr:spPr>
        <a:xfrm>
          <a:off x="22201505" y="150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a:extLst>
            <a:ext uri="{FF2B5EF4-FFF2-40B4-BE49-F238E27FC236}">
              <a16:creationId xmlns:a16="http://schemas.microsoft.com/office/drawing/2014/main" id="{581D77A4-C713-429D-A42C-555ECC619887}"/>
            </a:ext>
          </a:extLst>
        </xdr:cNvPr>
        <xdr:cNvCxnSpPr/>
      </xdr:nvCxnSpPr>
      <xdr:spPr>
        <a:xfrm>
          <a:off x="22070695" y="1509712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5" name="【児童館】&#10;一人当たり面積最大値テキスト">
          <a:extLst>
            <a:ext uri="{FF2B5EF4-FFF2-40B4-BE49-F238E27FC236}">
              <a16:creationId xmlns:a16="http://schemas.microsoft.com/office/drawing/2014/main" id="{1F12FC06-AAF5-4FB9-82BE-6C7FC4D821CA}"/>
            </a:ext>
          </a:extLst>
        </xdr:cNvPr>
        <xdr:cNvSpPr txBox="1"/>
      </xdr:nvSpPr>
      <xdr:spPr>
        <a:xfrm>
          <a:off x="22201505" y="133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6" name="直線コネクタ 715">
          <a:extLst>
            <a:ext uri="{FF2B5EF4-FFF2-40B4-BE49-F238E27FC236}">
              <a16:creationId xmlns:a16="http://schemas.microsoft.com/office/drawing/2014/main" id="{27EBFCA7-1D24-452C-A108-1F03EF21BED8}"/>
            </a:ext>
          </a:extLst>
        </xdr:cNvPr>
        <xdr:cNvCxnSpPr/>
      </xdr:nvCxnSpPr>
      <xdr:spPr>
        <a:xfrm>
          <a:off x="22070695" y="1356740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717" name="【児童館】&#10;一人当たり面積平均値テキスト">
          <a:extLst>
            <a:ext uri="{FF2B5EF4-FFF2-40B4-BE49-F238E27FC236}">
              <a16:creationId xmlns:a16="http://schemas.microsoft.com/office/drawing/2014/main" id="{330142FC-7764-4C7A-932D-DF2A6B4FD4D8}"/>
            </a:ext>
          </a:extLst>
        </xdr:cNvPr>
        <xdr:cNvSpPr txBox="1"/>
      </xdr:nvSpPr>
      <xdr:spPr>
        <a:xfrm>
          <a:off x="22201505" y="14845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8" name="フローチャート: 判断 717">
          <a:extLst>
            <a:ext uri="{FF2B5EF4-FFF2-40B4-BE49-F238E27FC236}">
              <a16:creationId xmlns:a16="http://schemas.microsoft.com/office/drawing/2014/main" id="{5533BAAD-6680-4595-BA8B-642F3F660561}"/>
            </a:ext>
          </a:extLst>
        </xdr:cNvPr>
        <xdr:cNvSpPr/>
      </xdr:nvSpPr>
      <xdr:spPr>
        <a:xfrm>
          <a:off x="22108795" y="148710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160655</xdr:rowOff>
    </xdr:from>
    <xdr:to>
      <xdr:col>112</xdr:col>
      <xdr:colOff>38100</xdr:colOff>
      <xdr:row>85</xdr:row>
      <xdr:rowOff>90805</xdr:rowOff>
    </xdr:to>
    <xdr:sp macro="" textlink="">
      <xdr:nvSpPr>
        <xdr:cNvPr id="719" name="フローチャート: 判断 718">
          <a:extLst>
            <a:ext uri="{FF2B5EF4-FFF2-40B4-BE49-F238E27FC236}">
              <a16:creationId xmlns:a16="http://schemas.microsoft.com/office/drawing/2014/main" id="{5BAB42C5-F72C-4021-8D81-FCD965409D6F}"/>
            </a:ext>
          </a:extLst>
        </xdr:cNvPr>
        <xdr:cNvSpPr/>
      </xdr:nvSpPr>
      <xdr:spPr>
        <a:xfrm>
          <a:off x="21270595" y="1488059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84455</xdr:rowOff>
    </xdr:from>
    <xdr:to>
      <xdr:col>107</xdr:col>
      <xdr:colOff>101600</xdr:colOff>
      <xdr:row>85</xdr:row>
      <xdr:rowOff>14605</xdr:rowOff>
    </xdr:to>
    <xdr:sp macro="" textlink="">
      <xdr:nvSpPr>
        <xdr:cNvPr id="720" name="フローチャート: 判断 719">
          <a:extLst>
            <a:ext uri="{FF2B5EF4-FFF2-40B4-BE49-F238E27FC236}">
              <a16:creationId xmlns:a16="http://schemas.microsoft.com/office/drawing/2014/main" id="{F17434D6-9AD1-4C5B-B7C9-FCC18071025A}"/>
            </a:ext>
          </a:extLst>
        </xdr:cNvPr>
        <xdr:cNvSpPr/>
      </xdr:nvSpPr>
      <xdr:spPr>
        <a:xfrm>
          <a:off x="20383500" y="1480439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57786</xdr:rowOff>
    </xdr:from>
    <xdr:to>
      <xdr:col>102</xdr:col>
      <xdr:colOff>165100</xdr:colOff>
      <xdr:row>84</xdr:row>
      <xdr:rowOff>159386</xdr:rowOff>
    </xdr:to>
    <xdr:sp macro="" textlink="">
      <xdr:nvSpPr>
        <xdr:cNvPr id="721" name="フローチャート: 判断 720">
          <a:extLst>
            <a:ext uri="{FF2B5EF4-FFF2-40B4-BE49-F238E27FC236}">
              <a16:creationId xmlns:a16="http://schemas.microsoft.com/office/drawing/2014/main" id="{10DF51D3-9D80-42A6-8CE5-D67F440D98DA}"/>
            </a:ext>
          </a:extLst>
        </xdr:cNvPr>
        <xdr:cNvSpPr/>
      </xdr:nvSpPr>
      <xdr:spPr>
        <a:xfrm>
          <a:off x="19496405" y="14783436"/>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22" name="フローチャート: 判断 721">
          <a:extLst>
            <a:ext uri="{FF2B5EF4-FFF2-40B4-BE49-F238E27FC236}">
              <a16:creationId xmlns:a16="http://schemas.microsoft.com/office/drawing/2014/main" id="{211268A7-0DE4-48BF-BA3B-33855EA0370A}"/>
            </a:ext>
          </a:extLst>
        </xdr:cNvPr>
        <xdr:cNvSpPr/>
      </xdr:nvSpPr>
      <xdr:spPr>
        <a:xfrm>
          <a:off x="18603595" y="1487677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F2B6F95-E8FA-484F-8707-D124F877F6E0}"/>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B535050-928C-43D4-B589-D432C3BC41AE}"/>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86D568BF-1326-42AD-84A2-8E17610B97B0}"/>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B7AF9B1-849D-4F3E-BAA0-21A4BCF36F1C}"/>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3FA9819-CBC6-4759-AD5F-7B4DF2943810}"/>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28" name="楕円 727">
          <a:extLst>
            <a:ext uri="{FF2B5EF4-FFF2-40B4-BE49-F238E27FC236}">
              <a16:creationId xmlns:a16="http://schemas.microsoft.com/office/drawing/2014/main" id="{D9D4C19E-D3C8-41DE-9545-68FF6A421896}"/>
            </a:ext>
          </a:extLst>
        </xdr:cNvPr>
        <xdr:cNvSpPr/>
      </xdr:nvSpPr>
      <xdr:spPr>
        <a:xfrm>
          <a:off x="22108795" y="148653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164482</xdr:rowOff>
    </xdr:from>
    <xdr:ext cx="469744" cy="259045"/>
    <xdr:sp macro="" textlink="">
      <xdr:nvSpPr>
        <xdr:cNvPr id="729" name="【児童館】&#10;一人当たり面積該当値テキスト">
          <a:extLst>
            <a:ext uri="{FF2B5EF4-FFF2-40B4-BE49-F238E27FC236}">
              <a16:creationId xmlns:a16="http://schemas.microsoft.com/office/drawing/2014/main" id="{8120A4D1-8DA7-4463-99FE-9BE69AF39A8C}"/>
            </a:ext>
          </a:extLst>
        </xdr:cNvPr>
        <xdr:cNvSpPr txBox="1"/>
      </xdr:nvSpPr>
      <xdr:spPr>
        <a:xfrm>
          <a:off x="22201505"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149225</xdr:rowOff>
    </xdr:from>
    <xdr:to>
      <xdr:col>112</xdr:col>
      <xdr:colOff>38100</xdr:colOff>
      <xdr:row>85</xdr:row>
      <xdr:rowOff>79375</xdr:rowOff>
    </xdr:to>
    <xdr:sp macro="" textlink="">
      <xdr:nvSpPr>
        <xdr:cNvPr id="730" name="楕円 729">
          <a:extLst>
            <a:ext uri="{FF2B5EF4-FFF2-40B4-BE49-F238E27FC236}">
              <a16:creationId xmlns:a16="http://schemas.microsoft.com/office/drawing/2014/main" id="{05F8A15B-167D-43CC-9816-66EB9756F087}"/>
            </a:ext>
          </a:extLst>
        </xdr:cNvPr>
        <xdr:cNvSpPr/>
      </xdr:nvSpPr>
      <xdr:spPr>
        <a:xfrm>
          <a:off x="21270595" y="148710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20955</xdr:rowOff>
    </xdr:from>
    <xdr:to>
      <xdr:col>116</xdr:col>
      <xdr:colOff>63500</xdr:colOff>
      <xdr:row>85</xdr:row>
      <xdr:rowOff>28575</xdr:rowOff>
    </xdr:to>
    <xdr:cxnSp macro="">
      <xdr:nvCxnSpPr>
        <xdr:cNvPr id="731" name="直線コネクタ 730">
          <a:extLst>
            <a:ext uri="{FF2B5EF4-FFF2-40B4-BE49-F238E27FC236}">
              <a16:creationId xmlns:a16="http://schemas.microsoft.com/office/drawing/2014/main" id="{59C85999-B9E9-4682-904C-8271C954055C}"/>
            </a:ext>
          </a:extLst>
        </xdr:cNvPr>
        <xdr:cNvCxnSpPr/>
      </xdr:nvCxnSpPr>
      <xdr:spPr>
        <a:xfrm flipV="1">
          <a:off x="21325205" y="149218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156845</xdr:rowOff>
    </xdr:from>
    <xdr:to>
      <xdr:col>107</xdr:col>
      <xdr:colOff>101600</xdr:colOff>
      <xdr:row>85</xdr:row>
      <xdr:rowOff>86995</xdr:rowOff>
    </xdr:to>
    <xdr:sp macro="" textlink="">
      <xdr:nvSpPr>
        <xdr:cNvPr id="732" name="楕円 731">
          <a:extLst>
            <a:ext uri="{FF2B5EF4-FFF2-40B4-BE49-F238E27FC236}">
              <a16:creationId xmlns:a16="http://schemas.microsoft.com/office/drawing/2014/main" id="{7CEEF3AF-331F-40EA-89E3-8DD693CF00F3}"/>
            </a:ext>
          </a:extLst>
        </xdr:cNvPr>
        <xdr:cNvSpPr/>
      </xdr:nvSpPr>
      <xdr:spPr>
        <a:xfrm>
          <a:off x="20383500" y="148786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28575</xdr:rowOff>
    </xdr:from>
    <xdr:to>
      <xdr:col>111</xdr:col>
      <xdr:colOff>177800</xdr:colOff>
      <xdr:row>85</xdr:row>
      <xdr:rowOff>36195</xdr:rowOff>
    </xdr:to>
    <xdr:cxnSp macro="">
      <xdr:nvCxnSpPr>
        <xdr:cNvPr id="733" name="直線コネクタ 732">
          <a:extLst>
            <a:ext uri="{FF2B5EF4-FFF2-40B4-BE49-F238E27FC236}">
              <a16:creationId xmlns:a16="http://schemas.microsoft.com/office/drawing/2014/main" id="{8BB01413-B44B-402E-9B90-480917588DDA}"/>
            </a:ext>
          </a:extLst>
        </xdr:cNvPr>
        <xdr:cNvCxnSpPr/>
      </xdr:nvCxnSpPr>
      <xdr:spPr>
        <a:xfrm flipV="1">
          <a:off x="20432395" y="14927580"/>
          <a:ext cx="89281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734" name="楕円 733">
          <a:extLst>
            <a:ext uri="{FF2B5EF4-FFF2-40B4-BE49-F238E27FC236}">
              <a16:creationId xmlns:a16="http://schemas.microsoft.com/office/drawing/2014/main" id="{5A3ED132-8714-451E-998A-627DC92518DE}"/>
            </a:ext>
          </a:extLst>
        </xdr:cNvPr>
        <xdr:cNvSpPr/>
      </xdr:nvSpPr>
      <xdr:spPr>
        <a:xfrm>
          <a:off x="19496405" y="14882496"/>
          <a:ext cx="97790"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36195</xdr:rowOff>
    </xdr:from>
    <xdr:to>
      <xdr:col>107</xdr:col>
      <xdr:colOff>50800</xdr:colOff>
      <xdr:row>85</xdr:row>
      <xdr:rowOff>41911</xdr:rowOff>
    </xdr:to>
    <xdr:cxnSp macro="">
      <xdr:nvCxnSpPr>
        <xdr:cNvPr id="735" name="直線コネクタ 734">
          <a:extLst>
            <a:ext uri="{FF2B5EF4-FFF2-40B4-BE49-F238E27FC236}">
              <a16:creationId xmlns:a16="http://schemas.microsoft.com/office/drawing/2014/main" id="{81FD23C7-494E-4BC9-9426-A12FEC36E5EA}"/>
            </a:ext>
          </a:extLst>
        </xdr:cNvPr>
        <xdr:cNvCxnSpPr/>
      </xdr:nvCxnSpPr>
      <xdr:spPr>
        <a:xfrm flipV="1">
          <a:off x="19545300" y="14933295"/>
          <a:ext cx="88709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36" name="楕円 735">
          <a:extLst>
            <a:ext uri="{FF2B5EF4-FFF2-40B4-BE49-F238E27FC236}">
              <a16:creationId xmlns:a16="http://schemas.microsoft.com/office/drawing/2014/main" id="{62902A13-7F70-4C5E-8C01-E948FC7854E9}"/>
            </a:ext>
          </a:extLst>
        </xdr:cNvPr>
        <xdr:cNvSpPr/>
      </xdr:nvSpPr>
      <xdr:spPr>
        <a:xfrm>
          <a:off x="18603595" y="148939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47625</xdr:rowOff>
    </xdr:to>
    <xdr:cxnSp macro="">
      <xdr:nvCxnSpPr>
        <xdr:cNvPr id="737" name="直線コネクタ 736">
          <a:extLst>
            <a:ext uri="{FF2B5EF4-FFF2-40B4-BE49-F238E27FC236}">
              <a16:creationId xmlns:a16="http://schemas.microsoft.com/office/drawing/2014/main" id="{25405395-5F0D-4621-8800-2AFC6310AA32}"/>
            </a:ext>
          </a:extLst>
        </xdr:cNvPr>
        <xdr:cNvCxnSpPr/>
      </xdr:nvCxnSpPr>
      <xdr:spPr>
        <a:xfrm flipV="1">
          <a:off x="18658205" y="14939011"/>
          <a:ext cx="88709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81932</xdr:rowOff>
    </xdr:from>
    <xdr:ext cx="469744" cy="259045"/>
    <xdr:sp macro="" textlink="">
      <xdr:nvSpPr>
        <xdr:cNvPr id="738" name="n_1aveValue【児童館】&#10;一人当たり面積">
          <a:extLst>
            <a:ext uri="{FF2B5EF4-FFF2-40B4-BE49-F238E27FC236}">
              <a16:creationId xmlns:a16="http://schemas.microsoft.com/office/drawing/2014/main" id="{9008F43F-4468-46DD-96C9-039802E1E05D}"/>
            </a:ext>
          </a:extLst>
        </xdr:cNvPr>
        <xdr:cNvSpPr txBox="1"/>
      </xdr:nvSpPr>
      <xdr:spPr>
        <a:xfrm>
          <a:off x="21073822"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31132</xdr:rowOff>
    </xdr:from>
    <xdr:ext cx="469744" cy="259045"/>
    <xdr:sp macro="" textlink="">
      <xdr:nvSpPr>
        <xdr:cNvPr id="739" name="n_2aveValue【児童館】&#10;一人当たり面積">
          <a:extLst>
            <a:ext uri="{FF2B5EF4-FFF2-40B4-BE49-F238E27FC236}">
              <a16:creationId xmlns:a16="http://schemas.microsoft.com/office/drawing/2014/main" id="{61528BE7-4867-481B-90BA-AD63F6B08D2F}"/>
            </a:ext>
          </a:extLst>
        </xdr:cNvPr>
        <xdr:cNvSpPr txBox="1"/>
      </xdr:nvSpPr>
      <xdr:spPr>
        <a:xfrm>
          <a:off x="20197522" y="145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4463</xdr:rowOff>
    </xdr:from>
    <xdr:ext cx="469744" cy="259045"/>
    <xdr:sp macro="" textlink="">
      <xdr:nvSpPr>
        <xdr:cNvPr id="740" name="n_3aveValue【児童館】&#10;一人当たり面積">
          <a:extLst>
            <a:ext uri="{FF2B5EF4-FFF2-40B4-BE49-F238E27FC236}">
              <a16:creationId xmlns:a16="http://schemas.microsoft.com/office/drawing/2014/main" id="{ABD3F7DB-4B76-45EB-B490-8CDE717F0F04}"/>
            </a:ext>
          </a:extLst>
        </xdr:cNvPr>
        <xdr:cNvSpPr txBox="1"/>
      </xdr:nvSpPr>
      <xdr:spPr>
        <a:xfrm>
          <a:off x="19312332" y="1455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41" name="n_4aveValue【児童館】&#10;一人当たり面積">
          <a:extLst>
            <a:ext uri="{FF2B5EF4-FFF2-40B4-BE49-F238E27FC236}">
              <a16:creationId xmlns:a16="http://schemas.microsoft.com/office/drawing/2014/main" id="{F36A40C5-972B-496F-AD22-F0AEF2BF2817}"/>
            </a:ext>
          </a:extLst>
        </xdr:cNvPr>
        <xdr:cNvSpPr txBox="1"/>
      </xdr:nvSpPr>
      <xdr:spPr>
        <a:xfrm>
          <a:off x="18425237" y="146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95902</xdr:rowOff>
    </xdr:from>
    <xdr:ext cx="469744" cy="259045"/>
    <xdr:sp macro="" textlink="">
      <xdr:nvSpPr>
        <xdr:cNvPr id="742" name="n_1mainValue【児童館】&#10;一人当たり面積">
          <a:extLst>
            <a:ext uri="{FF2B5EF4-FFF2-40B4-BE49-F238E27FC236}">
              <a16:creationId xmlns:a16="http://schemas.microsoft.com/office/drawing/2014/main" id="{5D3407DF-C7F8-4B65-B1F9-CCE648BDE0FD}"/>
            </a:ext>
          </a:extLst>
        </xdr:cNvPr>
        <xdr:cNvSpPr txBox="1"/>
      </xdr:nvSpPr>
      <xdr:spPr>
        <a:xfrm>
          <a:off x="21073822" y="1464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78122</xdr:rowOff>
    </xdr:from>
    <xdr:ext cx="469744" cy="259045"/>
    <xdr:sp macro="" textlink="">
      <xdr:nvSpPr>
        <xdr:cNvPr id="743" name="n_2mainValue【児童館】&#10;一人当たり面積">
          <a:extLst>
            <a:ext uri="{FF2B5EF4-FFF2-40B4-BE49-F238E27FC236}">
              <a16:creationId xmlns:a16="http://schemas.microsoft.com/office/drawing/2014/main" id="{C58A34E5-8935-41CB-9318-D6BB47827CE3}"/>
            </a:ext>
          </a:extLst>
        </xdr:cNvPr>
        <xdr:cNvSpPr txBox="1"/>
      </xdr:nvSpPr>
      <xdr:spPr>
        <a:xfrm>
          <a:off x="20197522" y="1497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744" name="n_3mainValue【児童館】&#10;一人当たり面積">
          <a:extLst>
            <a:ext uri="{FF2B5EF4-FFF2-40B4-BE49-F238E27FC236}">
              <a16:creationId xmlns:a16="http://schemas.microsoft.com/office/drawing/2014/main" id="{A230E94B-404A-47FB-BFA9-D9BB37EFB48D}"/>
            </a:ext>
          </a:extLst>
        </xdr:cNvPr>
        <xdr:cNvSpPr txBox="1"/>
      </xdr:nvSpPr>
      <xdr:spPr>
        <a:xfrm>
          <a:off x="19312332" y="149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745" name="n_4mainValue【児童館】&#10;一人当たり面積">
          <a:extLst>
            <a:ext uri="{FF2B5EF4-FFF2-40B4-BE49-F238E27FC236}">
              <a16:creationId xmlns:a16="http://schemas.microsoft.com/office/drawing/2014/main" id="{48A5B324-FCF4-4CD4-97B1-3D58C74AFB9C}"/>
            </a:ext>
          </a:extLst>
        </xdr:cNvPr>
        <xdr:cNvSpPr txBox="1"/>
      </xdr:nvSpPr>
      <xdr:spPr>
        <a:xfrm>
          <a:off x="18425237" y="149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91F42BE1-33B8-4DB6-B6F7-F686410FFAC5}"/>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115B49C9-1271-4E2D-B7F6-193D6D23B266}"/>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1CF80532-B07C-40CA-B783-DBFDC6F71D24}"/>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EA671A17-B286-4472-B781-50C52F5932EE}"/>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E37CBECC-6D01-457A-AB3B-7805F20C5DCC}"/>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E5911C77-CB84-4597-8751-B89C197210B6}"/>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326D4790-DC14-4150-8120-103EBA751F5A}"/>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B39A964B-ACCB-492A-9C17-012F13161977}"/>
            </a:ext>
          </a:extLst>
        </xdr:cNvPr>
        <xdr:cNvSpPr/>
      </xdr:nvSpPr>
      <xdr:spPr>
        <a:xfrm>
          <a:off x="12447905"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40173B43-F86D-48FE-B0A9-83D68AD677F5}"/>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A304C725-F607-4B95-81E3-2A11714E447D}"/>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E6BEB537-674E-4CA6-BFE9-F450A9E296A4}"/>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DFA46191-8B62-4BBA-AB5C-82B8778DFFEB}"/>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875CEC6B-EE7B-4DFA-A4E4-7B2190FE0E78}"/>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2DA84F88-B5ED-474A-8314-FA38B097AF01}"/>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677702FC-97E9-4822-A27B-7E08A7CD416D}"/>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1C29CB62-65FB-40D4-A267-DDFF37C33179}"/>
            </a:ext>
          </a:extLst>
        </xdr:cNvPr>
        <xdr:cNvSpPr/>
      </xdr:nvSpPr>
      <xdr:spPr>
        <a:xfrm>
          <a:off x="18288000" y="17137380"/>
          <a:ext cx="4724400" cy="2339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45B87EF7-A9B5-4D41-82BC-D83A28658431}"/>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1F4523EB-5490-459E-BFC2-CDA09B372F48}"/>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8FF3BB2D-7296-4399-A3F6-603B476561C1}"/>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に、類似団体平均よりも高く、かつ償却率も上昇している。認定こども園、児童館、学校施設といった子育て・教育関連施設の償却率が高まっているため、優先的に長寿命化対策を実施する必要がある。道路や橋梁は住民一人当たりの資産額や延長は類似団体平均よりもかなり高くなっており、今後の人口減を踏まえると、長寿命化の優先順位や取捨選択の必要があ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C520C4-3FDE-4288-9F0A-1E78170C8662}"/>
            </a:ext>
          </a:extLst>
        </xdr:cNvPr>
        <xdr:cNvSpPr/>
      </xdr:nvSpPr>
      <xdr:spPr>
        <a:xfrm>
          <a:off x="636905" y="125095"/>
          <a:ext cx="126980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629DA5-BC3C-46EC-AB32-37A05A7260D2}"/>
            </a:ext>
          </a:extLst>
        </xdr:cNvPr>
        <xdr:cNvSpPr/>
      </xdr:nvSpPr>
      <xdr:spPr>
        <a:xfrm>
          <a:off x="19050000" y="198120"/>
          <a:ext cx="3962400"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03BF47-D75A-47D0-9A07-01C2217F6C62}"/>
            </a:ext>
          </a:extLst>
        </xdr:cNvPr>
        <xdr:cNvSpPr/>
      </xdr:nvSpPr>
      <xdr:spPr>
        <a:xfrm>
          <a:off x="19072860" y="217805"/>
          <a:ext cx="391223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705036-814D-4F59-A565-976860E30312}"/>
            </a:ext>
          </a:extLst>
        </xdr:cNvPr>
        <xdr:cNvSpPr/>
      </xdr:nvSpPr>
      <xdr:spPr>
        <a:xfrm>
          <a:off x="19092545" y="247015"/>
          <a:ext cx="3866515" cy="4540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9ED542-2239-438F-A055-44D68F2A7E1C}"/>
            </a:ext>
          </a:extLst>
        </xdr:cNvPr>
        <xdr:cNvSpPr/>
      </xdr:nvSpPr>
      <xdr:spPr>
        <a:xfrm>
          <a:off x="16257905" y="198120"/>
          <a:ext cx="2662555" cy="5683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D90312-EDC7-423B-857D-3D8037232314}"/>
            </a:ext>
          </a:extLst>
        </xdr:cNvPr>
        <xdr:cNvSpPr/>
      </xdr:nvSpPr>
      <xdr:spPr>
        <a:xfrm>
          <a:off x="16279495" y="217805"/>
          <a:ext cx="2618105" cy="521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ED939A-730F-499E-87D6-376CB469BCF8}"/>
            </a:ext>
          </a:extLst>
        </xdr:cNvPr>
        <xdr:cNvSpPr/>
      </xdr:nvSpPr>
      <xdr:spPr>
        <a:xfrm>
          <a:off x="16306800" y="247015"/>
          <a:ext cx="255714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47359B-8F90-4E48-8F06-71CD0989F7FE}"/>
            </a:ext>
          </a:extLst>
        </xdr:cNvPr>
        <xdr:cNvSpPr/>
      </xdr:nvSpPr>
      <xdr:spPr>
        <a:xfrm>
          <a:off x="762000" y="909955"/>
          <a:ext cx="10096500" cy="18180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B74937-9178-4E94-AAA5-E96CC618CB61}"/>
            </a:ext>
          </a:extLst>
        </xdr:cNvPr>
        <xdr:cNvSpPr/>
      </xdr:nvSpPr>
      <xdr:spPr>
        <a:xfrm>
          <a:off x="887095" y="941705"/>
          <a:ext cx="139890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7E7D8D-7A28-4F2C-B9AE-CBC4BBC89A4B}"/>
            </a:ext>
          </a:extLst>
        </xdr:cNvPr>
        <xdr:cNvSpPr/>
      </xdr:nvSpPr>
      <xdr:spPr>
        <a:xfrm>
          <a:off x="2220595" y="941705"/>
          <a:ext cx="13335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2,327
2,313
194.65
5,075,174
4,355,713
552,769
2,265,268
3,583,626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413125-0E2F-4FD4-BB8D-C48FE309BD9F}"/>
            </a:ext>
          </a:extLst>
        </xdr:cNvPr>
        <xdr:cNvSpPr/>
      </xdr:nvSpPr>
      <xdr:spPr>
        <a:xfrm>
          <a:off x="3554095" y="941705"/>
          <a:ext cx="152400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63CE8F-1FEF-4ED0-BB5B-A1BC7593CE2C}"/>
            </a:ext>
          </a:extLst>
        </xdr:cNvPr>
        <xdr:cNvSpPr/>
      </xdr:nvSpPr>
      <xdr:spPr>
        <a:xfrm>
          <a:off x="5078095" y="956945"/>
          <a:ext cx="203581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20881D-2010-45FC-91FE-98F3A312CBCC}"/>
            </a:ext>
          </a:extLst>
        </xdr:cNvPr>
        <xdr:cNvSpPr/>
      </xdr:nvSpPr>
      <xdr:spPr>
        <a:xfrm>
          <a:off x="7113905" y="956945"/>
          <a:ext cx="126809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46C827-D96E-4C6C-B36D-EC0A13DDCDD7}"/>
            </a:ext>
          </a:extLst>
        </xdr:cNvPr>
        <xdr:cNvSpPr/>
      </xdr:nvSpPr>
      <xdr:spPr>
        <a:xfrm>
          <a:off x="8447405" y="975360"/>
          <a:ext cx="631190" cy="9569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152649-F40F-469E-9D79-07B5FE2E19A3}"/>
            </a:ext>
          </a:extLst>
        </xdr:cNvPr>
        <xdr:cNvSpPr/>
      </xdr:nvSpPr>
      <xdr:spPr>
        <a:xfrm>
          <a:off x="5078095" y="1752600"/>
          <a:ext cx="203581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144405-DE61-4911-910C-2F89FDA5D23A}"/>
            </a:ext>
          </a:extLst>
        </xdr:cNvPr>
        <xdr:cNvSpPr/>
      </xdr:nvSpPr>
      <xdr:spPr>
        <a:xfrm>
          <a:off x="7173595" y="1752600"/>
          <a:ext cx="342900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97B0CA-F67F-4478-8E25-3151123FD9A3}"/>
            </a:ext>
          </a:extLst>
        </xdr:cNvPr>
        <xdr:cNvSpPr/>
      </xdr:nvSpPr>
      <xdr:spPr>
        <a:xfrm>
          <a:off x="11076305" y="909955"/>
          <a:ext cx="1524000" cy="12966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27BAE6-C69B-4DB2-8AC7-9CDC2A63EF24}"/>
            </a:ext>
          </a:extLst>
        </xdr:cNvPr>
        <xdr:cNvSpPr/>
      </xdr:nvSpPr>
      <xdr:spPr>
        <a:xfrm>
          <a:off x="11338560" y="97536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70DFA8-D412-47A9-AC47-54C9B83C9744}"/>
            </a:ext>
          </a:extLst>
        </xdr:cNvPr>
        <xdr:cNvSpPr/>
      </xdr:nvSpPr>
      <xdr:spPr>
        <a:xfrm>
          <a:off x="11338560" y="1249680"/>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4D6932-65B1-4C90-B0EB-353BAD816937}"/>
            </a:ext>
          </a:extLst>
        </xdr:cNvPr>
        <xdr:cNvSpPr/>
      </xdr:nvSpPr>
      <xdr:spPr>
        <a:xfrm>
          <a:off x="11338560" y="1581785"/>
          <a:ext cx="1458595" cy="646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C2779E-4210-482F-93A8-2467E82970FF}"/>
            </a:ext>
          </a:extLst>
        </xdr:cNvPr>
        <xdr:cNvCxnSpPr/>
      </xdr:nvCxnSpPr>
      <xdr:spPr>
        <a:xfrm flipH="1">
          <a:off x="11158855" y="1062355"/>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380CBA-B5EA-4324-81CF-F3ACB6FF869C}"/>
            </a:ext>
          </a:extLst>
        </xdr:cNvPr>
        <xdr:cNvSpPr/>
      </xdr:nvSpPr>
      <xdr:spPr>
        <a:xfrm>
          <a:off x="11209020" y="10134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731F67-1FF7-4A73-9149-C1247E9D60AE}"/>
            </a:ext>
          </a:extLst>
        </xdr:cNvPr>
        <xdr:cNvSpPr/>
      </xdr:nvSpPr>
      <xdr:spPr>
        <a:xfrm>
          <a:off x="11209020" y="1287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565F63-3773-43A7-A130-2DDE53DB6989}"/>
            </a:ext>
          </a:extLst>
        </xdr:cNvPr>
        <xdr:cNvCxnSpPr/>
      </xdr:nvCxnSpPr>
      <xdr:spPr>
        <a:xfrm>
          <a:off x="11259185" y="155448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A61C99-E9E7-4A22-A260-335FB69EF112}"/>
            </a:ext>
          </a:extLst>
        </xdr:cNvPr>
        <xdr:cNvCxnSpPr/>
      </xdr:nvCxnSpPr>
      <xdr:spPr>
        <a:xfrm>
          <a:off x="11174095" y="155448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4C9820-EFD2-4A75-9EBE-F35974967B7E}"/>
            </a:ext>
          </a:extLst>
        </xdr:cNvPr>
        <xdr:cNvCxnSpPr/>
      </xdr:nvCxnSpPr>
      <xdr:spPr>
        <a:xfrm flipV="1">
          <a:off x="11259185" y="1798320"/>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8E5D16-AA25-4AD0-88ED-42155D5B716E}"/>
            </a:ext>
          </a:extLst>
        </xdr:cNvPr>
        <xdr:cNvCxnSpPr/>
      </xdr:nvCxnSpPr>
      <xdr:spPr>
        <a:xfrm>
          <a:off x="11174095" y="1950720"/>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A69FAD-BD9E-41E7-9CDE-FCEAA989B90B}"/>
            </a:ext>
          </a:extLst>
        </xdr:cNvPr>
        <xdr:cNvSpPr txBox="1"/>
      </xdr:nvSpPr>
      <xdr:spPr>
        <a:xfrm>
          <a:off x="696595" y="285305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E40B97-DAD1-4C4F-A9A9-866A65A76A2D}"/>
            </a:ext>
          </a:extLst>
        </xdr:cNvPr>
        <xdr:cNvSpPr txBox="1"/>
      </xdr:nvSpPr>
      <xdr:spPr>
        <a:xfrm>
          <a:off x="696595" y="318198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0564E2-5B51-4A6C-8B57-B061723DDEAB}"/>
            </a:ext>
          </a:extLst>
        </xdr:cNvPr>
        <xdr:cNvSpPr txBox="1"/>
      </xdr:nvSpPr>
      <xdr:spPr>
        <a:xfrm>
          <a:off x="696595" y="3505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4227B7-6D93-479B-AD63-DD2D0E2364FD}"/>
            </a:ext>
          </a:extLst>
        </xdr:cNvPr>
        <xdr:cNvSpPr txBox="1"/>
      </xdr:nvSpPr>
      <xdr:spPr>
        <a:xfrm>
          <a:off x="696595" y="382841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D12DD6-9D02-41D5-B84B-D22DFF57CA8D}"/>
            </a:ext>
          </a:extLst>
        </xdr:cNvPr>
        <xdr:cNvSpPr/>
      </xdr:nvSpPr>
      <xdr:spPr>
        <a:xfrm>
          <a:off x="762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32A90C-BD02-4314-95F3-15F4A65EE6B1}"/>
            </a:ext>
          </a:extLst>
        </xdr:cNvPr>
        <xdr:cNvSpPr/>
      </xdr:nvSpPr>
      <xdr:spPr>
        <a:xfrm>
          <a:off x="887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E6CEC7-2499-424B-89A0-DD1D296B89A6}"/>
            </a:ext>
          </a:extLst>
        </xdr:cNvPr>
        <xdr:cNvSpPr/>
      </xdr:nvSpPr>
      <xdr:spPr>
        <a:xfrm>
          <a:off x="887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041CF5-133D-4B21-BB48-A88280E3336C}"/>
            </a:ext>
          </a:extLst>
        </xdr:cNvPr>
        <xdr:cNvSpPr/>
      </xdr:nvSpPr>
      <xdr:spPr>
        <a:xfrm>
          <a:off x="1905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AE3B31-F578-4DC7-AAFD-4F55B8675E5E}"/>
            </a:ext>
          </a:extLst>
        </xdr:cNvPr>
        <xdr:cNvSpPr/>
      </xdr:nvSpPr>
      <xdr:spPr>
        <a:xfrm>
          <a:off x="1905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2ED4AE-7CD4-4E21-9547-82BED94469EB}"/>
            </a:ext>
          </a:extLst>
        </xdr:cNvPr>
        <xdr:cNvSpPr/>
      </xdr:nvSpPr>
      <xdr:spPr>
        <a:xfrm>
          <a:off x="3048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CFD488-E5FF-46BF-BE0D-BDD455AD63EB}"/>
            </a:ext>
          </a:extLst>
        </xdr:cNvPr>
        <xdr:cNvSpPr/>
      </xdr:nvSpPr>
      <xdr:spPr>
        <a:xfrm>
          <a:off x="3048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26010C-A9D6-4409-9F05-A54B0CBE03DA}"/>
            </a:ext>
          </a:extLst>
        </xdr:cNvPr>
        <xdr:cNvSpPr/>
      </xdr:nvSpPr>
      <xdr:spPr>
        <a:xfrm>
          <a:off x="762000"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286BB4B-5391-401C-B3BE-2E9921BB7CC6}"/>
            </a:ext>
          </a:extLst>
        </xdr:cNvPr>
        <xdr:cNvSpPr/>
      </xdr:nvSpPr>
      <xdr:spPr>
        <a:xfrm>
          <a:off x="660209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8B177B3-6813-49A6-87C6-967071F29794}"/>
            </a:ext>
          </a:extLst>
        </xdr:cNvPr>
        <xdr:cNvSpPr/>
      </xdr:nvSpPr>
      <xdr:spPr>
        <a:xfrm>
          <a:off x="6732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82BD90B-3992-46B1-8715-E8693670066C}"/>
            </a:ext>
          </a:extLst>
        </xdr:cNvPr>
        <xdr:cNvSpPr/>
      </xdr:nvSpPr>
      <xdr:spPr>
        <a:xfrm>
          <a:off x="6732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06BCCE7-68D9-4A87-AF07-8CBCFDF62D16}"/>
            </a:ext>
          </a:extLst>
        </xdr:cNvPr>
        <xdr:cNvSpPr/>
      </xdr:nvSpPr>
      <xdr:spPr>
        <a:xfrm>
          <a:off x="7745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9901811-B7D2-46A3-886F-FE85465276B5}"/>
            </a:ext>
          </a:extLst>
        </xdr:cNvPr>
        <xdr:cNvSpPr/>
      </xdr:nvSpPr>
      <xdr:spPr>
        <a:xfrm>
          <a:off x="7745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7AAAAC2-36BB-4280-9295-812BEF44E2A0}"/>
            </a:ext>
          </a:extLst>
        </xdr:cNvPr>
        <xdr:cNvSpPr/>
      </xdr:nvSpPr>
      <xdr:spPr>
        <a:xfrm>
          <a:off x="8888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744F8BB-A0CF-4DF3-A49F-1753E6561758}"/>
            </a:ext>
          </a:extLst>
        </xdr:cNvPr>
        <xdr:cNvSpPr/>
      </xdr:nvSpPr>
      <xdr:spPr>
        <a:xfrm>
          <a:off x="8888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C4B5C2D-5EE8-404B-AED5-2D7559F29AF7}"/>
            </a:ext>
          </a:extLst>
        </xdr:cNvPr>
        <xdr:cNvSpPr/>
      </xdr:nvSpPr>
      <xdr:spPr>
        <a:xfrm>
          <a:off x="6602095"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E8D53AF-E707-4BD7-B2A4-D8AF6301B846}"/>
            </a:ext>
          </a:extLst>
        </xdr:cNvPr>
        <xdr:cNvSpPr/>
      </xdr:nvSpPr>
      <xdr:spPr>
        <a:xfrm>
          <a:off x="762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F39A897-35F5-4CD9-A2C1-A8056A1EAD44}"/>
            </a:ext>
          </a:extLst>
        </xdr:cNvPr>
        <xdr:cNvSpPr/>
      </xdr:nvSpPr>
      <xdr:spPr>
        <a:xfrm>
          <a:off x="887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3C844CD-59A6-43D8-AF9A-B965C10925C7}"/>
            </a:ext>
          </a:extLst>
        </xdr:cNvPr>
        <xdr:cNvSpPr/>
      </xdr:nvSpPr>
      <xdr:spPr>
        <a:xfrm>
          <a:off x="887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2F3E643-4E50-4293-A3A5-3569239FC0A3}"/>
            </a:ext>
          </a:extLst>
        </xdr:cNvPr>
        <xdr:cNvSpPr/>
      </xdr:nvSpPr>
      <xdr:spPr>
        <a:xfrm>
          <a:off x="1905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48521F1-EE30-44B6-BB26-4FA79B2009EF}"/>
            </a:ext>
          </a:extLst>
        </xdr:cNvPr>
        <xdr:cNvSpPr/>
      </xdr:nvSpPr>
      <xdr:spPr>
        <a:xfrm>
          <a:off x="1905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275BAB-0613-4971-9BAC-E6E01B1AA9B1}"/>
            </a:ext>
          </a:extLst>
        </xdr:cNvPr>
        <xdr:cNvSpPr/>
      </xdr:nvSpPr>
      <xdr:spPr>
        <a:xfrm>
          <a:off x="3048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6647643-F0C4-48E6-904F-46A72CBA0450}"/>
            </a:ext>
          </a:extLst>
        </xdr:cNvPr>
        <xdr:cNvSpPr/>
      </xdr:nvSpPr>
      <xdr:spPr>
        <a:xfrm>
          <a:off x="3048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52F5773-3314-422B-8DB5-105FBED143C6}"/>
            </a:ext>
          </a:extLst>
        </xdr:cNvPr>
        <xdr:cNvSpPr/>
      </xdr:nvSpPr>
      <xdr:spPr>
        <a:xfrm>
          <a:off x="762000"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152B4E6-4D5D-4E99-A08F-721C666A4C8B}"/>
            </a:ext>
          </a:extLst>
        </xdr:cNvPr>
        <xdr:cNvSpPr txBox="1"/>
      </xdr:nvSpPr>
      <xdr:spPr>
        <a:xfrm>
          <a:off x="723900" y="915162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8062E8B-3875-4556-BA70-C3F163FF3FCF}"/>
            </a:ext>
          </a:extLst>
        </xdr:cNvPr>
        <xdr:cNvCxnSpPr/>
      </xdr:nvCxnSpPr>
      <xdr:spPr>
        <a:xfrm>
          <a:off x="762000"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76F6E23-9255-4991-A261-32B6016C0AC1}"/>
            </a:ext>
          </a:extLst>
        </xdr:cNvPr>
        <xdr:cNvSpPr txBox="1"/>
      </xdr:nvSpPr>
      <xdr:spPr>
        <a:xfrm>
          <a:off x="296726" y="11537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8866291-7DBF-4E33-AA9F-68879E014890}"/>
            </a:ext>
          </a:extLst>
        </xdr:cNvPr>
        <xdr:cNvCxnSpPr/>
      </xdr:nvCxnSpPr>
      <xdr:spPr>
        <a:xfrm>
          <a:off x="762000" y="113510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5ED457B-5F76-4117-98A5-F7BB476F53EB}"/>
            </a:ext>
          </a:extLst>
        </xdr:cNvPr>
        <xdr:cNvSpPr txBox="1"/>
      </xdr:nvSpPr>
      <xdr:spPr>
        <a:xfrm>
          <a:off x="296726" y="111993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FCCE8AE-5460-40B2-B8EB-F2A4A7B07D64}"/>
            </a:ext>
          </a:extLst>
        </xdr:cNvPr>
        <xdr:cNvCxnSpPr/>
      </xdr:nvCxnSpPr>
      <xdr:spPr>
        <a:xfrm>
          <a:off x="762000" y="110149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41A3D81-4702-4BCF-81AF-DDBD6ED9B345}"/>
            </a:ext>
          </a:extLst>
        </xdr:cNvPr>
        <xdr:cNvSpPr txBox="1"/>
      </xdr:nvSpPr>
      <xdr:spPr>
        <a:xfrm>
          <a:off x="362751" y="108708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8BA0FBF-FEB6-4E11-8D89-37933CF53040}"/>
            </a:ext>
          </a:extLst>
        </xdr:cNvPr>
        <xdr:cNvCxnSpPr/>
      </xdr:nvCxnSpPr>
      <xdr:spPr>
        <a:xfrm>
          <a:off x="762000" y="1067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D5AE8A3-6F2B-4A51-9C55-30FF3B85B4BC}"/>
            </a:ext>
          </a:extLst>
        </xdr:cNvPr>
        <xdr:cNvSpPr txBox="1"/>
      </xdr:nvSpPr>
      <xdr:spPr>
        <a:xfrm>
          <a:off x="362751" y="10540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5722D70-B6DD-433B-9197-6F3470F262C8}"/>
            </a:ext>
          </a:extLst>
        </xdr:cNvPr>
        <xdr:cNvCxnSpPr/>
      </xdr:nvCxnSpPr>
      <xdr:spPr>
        <a:xfrm>
          <a:off x="762000" y="1034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DE74D4D-F006-4DAE-A4D4-5E4A2222B6D8}"/>
            </a:ext>
          </a:extLst>
        </xdr:cNvPr>
        <xdr:cNvSpPr txBox="1"/>
      </xdr:nvSpPr>
      <xdr:spPr>
        <a:xfrm>
          <a:off x="362751" y="10202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CF27FE5-550A-4971-AB5A-0E72ED45A23B}"/>
            </a:ext>
          </a:extLst>
        </xdr:cNvPr>
        <xdr:cNvCxnSpPr/>
      </xdr:nvCxnSpPr>
      <xdr:spPr>
        <a:xfrm>
          <a:off x="762000" y="100162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4617939-BB93-4B11-896D-3DB293838874}"/>
            </a:ext>
          </a:extLst>
        </xdr:cNvPr>
        <xdr:cNvSpPr txBox="1"/>
      </xdr:nvSpPr>
      <xdr:spPr>
        <a:xfrm>
          <a:off x="362751" y="987209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DA75EA2-3A8C-4E61-99EE-CD71C425EA6F}"/>
            </a:ext>
          </a:extLst>
        </xdr:cNvPr>
        <xdr:cNvCxnSpPr/>
      </xdr:nvCxnSpPr>
      <xdr:spPr>
        <a:xfrm>
          <a:off x="762000" y="96801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44D45F8-543C-4943-8466-B3608FAD795D}"/>
            </a:ext>
          </a:extLst>
        </xdr:cNvPr>
        <xdr:cNvSpPr txBox="1"/>
      </xdr:nvSpPr>
      <xdr:spPr>
        <a:xfrm>
          <a:off x="423061" y="953599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68BAEDC-DCE3-4CD2-A7E0-3AD61033C57F}"/>
            </a:ext>
          </a:extLst>
        </xdr:cNvPr>
        <xdr:cNvCxnSpPr/>
      </xdr:nvCxnSpPr>
      <xdr:spPr>
        <a:xfrm>
          <a:off x="762000"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0866CC7-4923-4902-ADC8-B6FB005CE88D}"/>
            </a:ext>
          </a:extLst>
        </xdr:cNvPr>
        <xdr:cNvSpPr/>
      </xdr:nvSpPr>
      <xdr:spPr>
        <a:xfrm>
          <a:off x="762000"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E400DA1-9F66-4837-BFCE-9CFC45AA3BC4}"/>
            </a:ext>
          </a:extLst>
        </xdr:cNvPr>
        <xdr:cNvCxnSpPr/>
      </xdr:nvCxnSpPr>
      <xdr:spPr>
        <a:xfrm flipV="1">
          <a:off x="4636770" y="9911443"/>
          <a:ext cx="0" cy="143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EF59080-DCCC-4D70-A113-B2EC976E5EF5}"/>
            </a:ext>
          </a:extLst>
        </xdr:cNvPr>
        <xdr:cNvSpPr txBox="1"/>
      </xdr:nvSpPr>
      <xdr:spPr>
        <a:xfrm>
          <a:off x="4675505" y="1135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4379B87-B8D7-4CD4-8134-E153CB594A10}"/>
            </a:ext>
          </a:extLst>
        </xdr:cNvPr>
        <xdr:cNvCxnSpPr/>
      </xdr:nvCxnSpPr>
      <xdr:spPr>
        <a:xfrm>
          <a:off x="4544695" y="11351078"/>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4F15FBC-A79E-4C92-8A5C-00AD187FF7F9}"/>
            </a:ext>
          </a:extLst>
        </xdr:cNvPr>
        <xdr:cNvSpPr txBox="1"/>
      </xdr:nvSpPr>
      <xdr:spPr>
        <a:xfrm>
          <a:off x="4675505"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4AFBC334-F595-4349-BB29-A44103FC4DF2}"/>
            </a:ext>
          </a:extLst>
        </xdr:cNvPr>
        <xdr:cNvCxnSpPr/>
      </xdr:nvCxnSpPr>
      <xdr:spPr>
        <a:xfrm>
          <a:off x="4544695" y="9911443"/>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84ADFC9-4001-4172-9702-88DA57738C22}"/>
            </a:ext>
          </a:extLst>
        </xdr:cNvPr>
        <xdr:cNvSpPr txBox="1"/>
      </xdr:nvSpPr>
      <xdr:spPr>
        <a:xfrm>
          <a:off x="4675505" y="1069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04FF6B76-4055-41AC-8C8F-D6DA8993C2D1}"/>
            </a:ext>
          </a:extLst>
        </xdr:cNvPr>
        <xdr:cNvSpPr/>
      </xdr:nvSpPr>
      <xdr:spPr>
        <a:xfrm>
          <a:off x="4582795" y="10718709"/>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9B9F00BE-290C-4AE2-BE0B-F14A14129759}"/>
            </a:ext>
          </a:extLst>
        </xdr:cNvPr>
        <xdr:cNvSpPr/>
      </xdr:nvSpPr>
      <xdr:spPr>
        <a:xfrm>
          <a:off x="3744595" y="1066564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8FC69D39-5834-4511-8E96-DCC1673FCD26}"/>
            </a:ext>
          </a:extLst>
        </xdr:cNvPr>
        <xdr:cNvSpPr/>
      </xdr:nvSpPr>
      <xdr:spPr>
        <a:xfrm>
          <a:off x="2857500" y="1052031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A1207FBF-28FC-41AA-A65E-F2CF62D2B154}"/>
            </a:ext>
          </a:extLst>
        </xdr:cNvPr>
        <xdr:cNvSpPr/>
      </xdr:nvSpPr>
      <xdr:spPr>
        <a:xfrm>
          <a:off x="1970405" y="108300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2C449C81-8321-41FD-BB82-CDB3750F7B4B}"/>
            </a:ext>
          </a:extLst>
        </xdr:cNvPr>
        <xdr:cNvSpPr/>
      </xdr:nvSpPr>
      <xdr:spPr>
        <a:xfrm>
          <a:off x="1077595" y="1081287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5959301-7CEC-429B-A95A-C44E9548B358}"/>
            </a:ext>
          </a:extLst>
        </xdr:cNvPr>
        <xdr:cNvSpPr txBox="1"/>
      </xdr:nvSpPr>
      <xdr:spPr>
        <a:xfrm>
          <a:off x="44469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63022EB-C4B6-44BB-B1AF-57D11DAF78F2}"/>
            </a:ext>
          </a:extLst>
        </xdr:cNvPr>
        <xdr:cNvSpPr txBox="1"/>
      </xdr:nvSpPr>
      <xdr:spPr>
        <a:xfrm>
          <a:off x="3608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76640F-8FE6-4549-9544-0EF3F9E31BA9}"/>
            </a:ext>
          </a:extLst>
        </xdr:cNvPr>
        <xdr:cNvSpPr txBox="1"/>
      </xdr:nvSpPr>
      <xdr:spPr>
        <a:xfrm>
          <a:off x="2715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83B6755-80AE-482E-9642-4E504916BE0D}"/>
            </a:ext>
          </a:extLst>
        </xdr:cNvPr>
        <xdr:cNvSpPr txBox="1"/>
      </xdr:nvSpPr>
      <xdr:spPr>
        <a:xfrm>
          <a:off x="182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840C00A-6E8F-40AD-8AC5-1912242BBDE7}"/>
            </a:ext>
          </a:extLst>
        </xdr:cNvPr>
        <xdr:cNvSpPr txBox="1"/>
      </xdr:nvSpPr>
      <xdr:spPr>
        <a:xfrm>
          <a:off x="94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90" name="楕円 89">
          <a:extLst>
            <a:ext uri="{FF2B5EF4-FFF2-40B4-BE49-F238E27FC236}">
              <a16:creationId xmlns:a16="http://schemas.microsoft.com/office/drawing/2014/main" id="{643FF80C-9ED4-478E-818C-35C2555F79A5}"/>
            </a:ext>
          </a:extLst>
        </xdr:cNvPr>
        <xdr:cNvSpPr/>
      </xdr:nvSpPr>
      <xdr:spPr>
        <a:xfrm>
          <a:off x="4582795" y="1068741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93FCC21-E878-47CB-ADB4-EAF29FB6927A}"/>
            </a:ext>
          </a:extLst>
        </xdr:cNvPr>
        <xdr:cNvSpPr txBox="1"/>
      </xdr:nvSpPr>
      <xdr:spPr>
        <a:xfrm>
          <a:off x="4675505" y="1053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92" name="楕円 91">
          <a:extLst>
            <a:ext uri="{FF2B5EF4-FFF2-40B4-BE49-F238E27FC236}">
              <a16:creationId xmlns:a16="http://schemas.microsoft.com/office/drawing/2014/main" id="{E3F4D8CF-4AE5-47F1-B895-D5E41E6D4197}"/>
            </a:ext>
          </a:extLst>
        </xdr:cNvPr>
        <xdr:cNvSpPr/>
      </xdr:nvSpPr>
      <xdr:spPr>
        <a:xfrm>
          <a:off x="3744595" y="1065149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47353</xdr:rowOff>
    </xdr:to>
    <xdr:cxnSp macro="">
      <xdr:nvCxnSpPr>
        <xdr:cNvPr id="93" name="直線コネクタ 92">
          <a:extLst>
            <a:ext uri="{FF2B5EF4-FFF2-40B4-BE49-F238E27FC236}">
              <a16:creationId xmlns:a16="http://schemas.microsoft.com/office/drawing/2014/main" id="{1F1DFF78-3972-4182-93E1-77DB305F68CF}"/>
            </a:ext>
          </a:extLst>
        </xdr:cNvPr>
        <xdr:cNvCxnSpPr/>
      </xdr:nvCxnSpPr>
      <xdr:spPr>
        <a:xfrm>
          <a:off x="3799205" y="1070038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94" name="楕円 93">
          <a:extLst>
            <a:ext uri="{FF2B5EF4-FFF2-40B4-BE49-F238E27FC236}">
              <a16:creationId xmlns:a16="http://schemas.microsoft.com/office/drawing/2014/main" id="{52C6FB88-0E47-4C27-AF67-D11440D95764}"/>
            </a:ext>
          </a:extLst>
        </xdr:cNvPr>
        <xdr:cNvSpPr/>
      </xdr:nvSpPr>
      <xdr:spPr>
        <a:xfrm>
          <a:off x="2857500" y="1061556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11430</xdr:rowOff>
    </xdr:to>
    <xdr:cxnSp macro="">
      <xdr:nvCxnSpPr>
        <xdr:cNvPr id="95" name="直線コネクタ 94">
          <a:extLst>
            <a:ext uri="{FF2B5EF4-FFF2-40B4-BE49-F238E27FC236}">
              <a16:creationId xmlns:a16="http://schemas.microsoft.com/office/drawing/2014/main" id="{41A556F5-54E4-490E-95EF-45DE5648ECD5}"/>
            </a:ext>
          </a:extLst>
        </xdr:cNvPr>
        <xdr:cNvCxnSpPr/>
      </xdr:nvCxnSpPr>
      <xdr:spPr>
        <a:xfrm>
          <a:off x="2906395" y="10664462"/>
          <a:ext cx="89281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96" name="楕円 95">
          <a:extLst>
            <a:ext uri="{FF2B5EF4-FFF2-40B4-BE49-F238E27FC236}">
              <a16:creationId xmlns:a16="http://schemas.microsoft.com/office/drawing/2014/main" id="{DB3388E5-ECF6-4244-8DD3-C35F334B1FB4}"/>
            </a:ext>
          </a:extLst>
        </xdr:cNvPr>
        <xdr:cNvSpPr/>
      </xdr:nvSpPr>
      <xdr:spPr>
        <a:xfrm>
          <a:off x="1970405" y="10579644"/>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146957</xdr:rowOff>
    </xdr:to>
    <xdr:cxnSp macro="">
      <xdr:nvCxnSpPr>
        <xdr:cNvPr id="97" name="直線コネクタ 96">
          <a:extLst>
            <a:ext uri="{FF2B5EF4-FFF2-40B4-BE49-F238E27FC236}">
              <a16:creationId xmlns:a16="http://schemas.microsoft.com/office/drawing/2014/main" id="{95729B62-4B4D-4DCE-A932-F529E9C09AE6}"/>
            </a:ext>
          </a:extLst>
        </xdr:cNvPr>
        <xdr:cNvCxnSpPr/>
      </xdr:nvCxnSpPr>
      <xdr:spPr>
        <a:xfrm>
          <a:off x="2019300" y="10626634"/>
          <a:ext cx="887095"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24312</xdr:rowOff>
    </xdr:from>
    <xdr:to>
      <xdr:col>6</xdr:col>
      <xdr:colOff>38100</xdr:colOff>
      <xdr:row>60</xdr:row>
      <xdr:rowOff>125912</xdr:rowOff>
    </xdr:to>
    <xdr:sp macro="" textlink="">
      <xdr:nvSpPr>
        <xdr:cNvPr id="98" name="楕円 97">
          <a:extLst>
            <a:ext uri="{FF2B5EF4-FFF2-40B4-BE49-F238E27FC236}">
              <a16:creationId xmlns:a16="http://schemas.microsoft.com/office/drawing/2014/main" id="{EC2969EE-60FA-4A74-8B07-B96D8B15F51B}"/>
            </a:ext>
          </a:extLst>
        </xdr:cNvPr>
        <xdr:cNvSpPr/>
      </xdr:nvSpPr>
      <xdr:spPr>
        <a:xfrm>
          <a:off x="1077595" y="1054181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75112</xdr:rowOff>
    </xdr:from>
    <xdr:to>
      <xdr:col>10</xdr:col>
      <xdr:colOff>114300</xdr:colOff>
      <xdr:row>60</xdr:row>
      <xdr:rowOff>111034</xdr:rowOff>
    </xdr:to>
    <xdr:cxnSp macro="">
      <xdr:nvCxnSpPr>
        <xdr:cNvPr id="99" name="直線コネクタ 98">
          <a:extLst>
            <a:ext uri="{FF2B5EF4-FFF2-40B4-BE49-F238E27FC236}">
              <a16:creationId xmlns:a16="http://schemas.microsoft.com/office/drawing/2014/main" id="{7BBB44D7-0B56-4953-8F99-7E78E8781810}"/>
            </a:ext>
          </a:extLst>
        </xdr:cNvPr>
        <xdr:cNvCxnSpPr/>
      </xdr:nvCxnSpPr>
      <xdr:spPr>
        <a:xfrm>
          <a:off x="1132205" y="10590712"/>
          <a:ext cx="88709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00" name="n_1aveValue【体育館・プール】&#10;有形固定資産減価償却率">
          <a:extLst>
            <a:ext uri="{FF2B5EF4-FFF2-40B4-BE49-F238E27FC236}">
              <a16:creationId xmlns:a16="http://schemas.microsoft.com/office/drawing/2014/main" id="{EF5B3853-AFC3-49C0-8B28-8C0E1D620B4A}"/>
            </a:ext>
          </a:extLst>
        </xdr:cNvPr>
        <xdr:cNvSpPr txBox="1"/>
      </xdr:nvSpPr>
      <xdr:spPr>
        <a:xfrm>
          <a:off x="3582044" y="1076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73EC3091-29E4-4EB3-98B5-3D972A97DAE6}"/>
            </a:ext>
          </a:extLst>
        </xdr:cNvPr>
        <xdr:cNvSpPr txBox="1"/>
      </xdr:nvSpPr>
      <xdr:spPr>
        <a:xfrm>
          <a:off x="2705744" y="102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5D4E8160-FFD2-4620-9BE8-C3D15550F3F7}"/>
            </a:ext>
          </a:extLst>
        </xdr:cNvPr>
        <xdr:cNvSpPr txBox="1"/>
      </xdr:nvSpPr>
      <xdr:spPr>
        <a:xfrm>
          <a:off x="1818649"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259E840A-D85A-4D4B-B909-87B4D2D8047F}"/>
            </a:ext>
          </a:extLst>
        </xdr:cNvPr>
        <xdr:cNvSpPr txBox="1"/>
      </xdr:nvSpPr>
      <xdr:spPr>
        <a:xfrm>
          <a:off x="925839" y="109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04" name="n_1mainValue【体育館・プール】&#10;有形固定資産減価償却率">
          <a:extLst>
            <a:ext uri="{FF2B5EF4-FFF2-40B4-BE49-F238E27FC236}">
              <a16:creationId xmlns:a16="http://schemas.microsoft.com/office/drawing/2014/main" id="{4B3B7148-A49D-4B65-84F0-F01BFF3395AF}"/>
            </a:ext>
          </a:extLst>
        </xdr:cNvPr>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05" name="n_2mainValue【体育館・プール】&#10;有形固定資産減価償却率">
          <a:extLst>
            <a:ext uri="{FF2B5EF4-FFF2-40B4-BE49-F238E27FC236}">
              <a16:creationId xmlns:a16="http://schemas.microsoft.com/office/drawing/2014/main" id="{A44471A5-7621-4A56-AF7E-88D3FE03400D}"/>
            </a:ext>
          </a:extLst>
        </xdr:cNvPr>
        <xdr:cNvSpPr txBox="1"/>
      </xdr:nvSpPr>
      <xdr:spPr>
        <a:xfrm>
          <a:off x="2705744" y="1071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106" name="n_3mainValue【体育館・プール】&#10;有形固定資産減価償却率">
          <a:extLst>
            <a:ext uri="{FF2B5EF4-FFF2-40B4-BE49-F238E27FC236}">
              <a16:creationId xmlns:a16="http://schemas.microsoft.com/office/drawing/2014/main" id="{5F096B54-93AD-46BA-9B23-17880D97D022}"/>
            </a:ext>
          </a:extLst>
        </xdr:cNvPr>
        <xdr:cNvSpPr txBox="1"/>
      </xdr:nvSpPr>
      <xdr:spPr>
        <a:xfrm>
          <a:off x="1818649" y="103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142439</xdr:rowOff>
    </xdr:from>
    <xdr:ext cx="405111" cy="259045"/>
    <xdr:sp macro="" textlink="">
      <xdr:nvSpPr>
        <xdr:cNvPr id="107" name="n_4mainValue【体育館・プール】&#10;有形固定資産減価償却率">
          <a:extLst>
            <a:ext uri="{FF2B5EF4-FFF2-40B4-BE49-F238E27FC236}">
              <a16:creationId xmlns:a16="http://schemas.microsoft.com/office/drawing/2014/main" id="{6AEF64F9-F266-482F-9F66-E3C1FD638941}"/>
            </a:ext>
          </a:extLst>
        </xdr:cNvPr>
        <xdr:cNvSpPr txBox="1"/>
      </xdr:nvSpPr>
      <xdr:spPr>
        <a:xfrm>
          <a:off x="925839" y="1030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BD426C7-AC9A-430A-B72C-DE72FD526999}"/>
            </a:ext>
          </a:extLst>
        </xdr:cNvPr>
        <xdr:cNvSpPr/>
      </xdr:nvSpPr>
      <xdr:spPr>
        <a:xfrm>
          <a:off x="660209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4045543-5981-4456-BCA1-ACB125316381}"/>
            </a:ext>
          </a:extLst>
        </xdr:cNvPr>
        <xdr:cNvSpPr/>
      </xdr:nvSpPr>
      <xdr:spPr>
        <a:xfrm>
          <a:off x="6732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238E75B-B05A-481D-BF5B-A81226C67016}"/>
            </a:ext>
          </a:extLst>
        </xdr:cNvPr>
        <xdr:cNvSpPr/>
      </xdr:nvSpPr>
      <xdr:spPr>
        <a:xfrm>
          <a:off x="6732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0673865-4AAB-4A2D-96BC-8920964FDD26}"/>
            </a:ext>
          </a:extLst>
        </xdr:cNvPr>
        <xdr:cNvSpPr/>
      </xdr:nvSpPr>
      <xdr:spPr>
        <a:xfrm>
          <a:off x="7745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9841BCC-447E-4A6E-B31D-9CF1FF477291}"/>
            </a:ext>
          </a:extLst>
        </xdr:cNvPr>
        <xdr:cNvSpPr/>
      </xdr:nvSpPr>
      <xdr:spPr>
        <a:xfrm>
          <a:off x="7745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8DE3A64-87D4-4A12-8671-A6B837558DE5}"/>
            </a:ext>
          </a:extLst>
        </xdr:cNvPr>
        <xdr:cNvSpPr/>
      </xdr:nvSpPr>
      <xdr:spPr>
        <a:xfrm>
          <a:off x="8888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F0FD0AE-1CDF-4A5A-899F-64AAE45268F5}"/>
            </a:ext>
          </a:extLst>
        </xdr:cNvPr>
        <xdr:cNvSpPr/>
      </xdr:nvSpPr>
      <xdr:spPr>
        <a:xfrm>
          <a:off x="8888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BFB4FB3-9F3B-4D6E-B2B4-1F00B10D9B9E}"/>
            </a:ext>
          </a:extLst>
        </xdr:cNvPr>
        <xdr:cNvSpPr/>
      </xdr:nvSpPr>
      <xdr:spPr>
        <a:xfrm>
          <a:off x="6602095" y="934974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77C2AF7-0EC0-4735-911F-289CB2619700}"/>
            </a:ext>
          </a:extLst>
        </xdr:cNvPr>
        <xdr:cNvSpPr txBox="1"/>
      </xdr:nvSpPr>
      <xdr:spPr>
        <a:xfrm>
          <a:off x="6563995" y="91516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FF78FA9-31F2-48C6-B280-BC45D627FACF}"/>
            </a:ext>
          </a:extLst>
        </xdr:cNvPr>
        <xdr:cNvCxnSpPr/>
      </xdr:nvCxnSpPr>
      <xdr:spPr>
        <a:xfrm>
          <a:off x="6602095" y="11681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F8F5141-F66E-4627-9081-6ADA63A2B118}"/>
            </a:ext>
          </a:extLst>
        </xdr:cNvPr>
        <xdr:cNvCxnSpPr/>
      </xdr:nvCxnSpPr>
      <xdr:spPr>
        <a:xfrm>
          <a:off x="6602095" y="112928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5263C18-B22F-4323-8937-B1752B7A8C95}"/>
            </a:ext>
          </a:extLst>
        </xdr:cNvPr>
        <xdr:cNvSpPr txBox="1"/>
      </xdr:nvSpPr>
      <xdr:spPr>
        <a:xfrm>
          <a:off x="6136821" y="11148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5DF9528B-2D44-41C5-8487-6058A16A6691}"/>
            </a:ext>
          </a:extLst>
        </xdr:cNvPr>
        <xdr:cNvCxnSpPr/>
      </xdr:nvCxnSpPr>
      <xdr:spPr>
        <a:xfrm>
          <a:off x="6602095" y="109042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64E620A-EBDB-4622-9816-C8D1A888644C}"/>
            </a:ext>
          </a:extLst>
        </xdr:cNvPr>
        <xdr:cNvSpPr txBox="1"/>
      </xdr:nvSpPr>
      <xdr:spPr>
        <a:xfrm>
          <a:off x="6136821" y="10760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01D5837-14B0-456A-8E43-515205CFCB04}"/>
            </a:ext>
          </a:extLst>
        </xdr:cNvPr>
        <xdr:cNvCxnSpPr/>
      </xdr:nvCxnSpPr>
      <xdr:spPr>
        <a:xfrm>
          <a:off x="660209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3BE6FB6-A05B-4536-93A8-ABADA7C3DBEC}"/>
            </a:ext>
          </a:extLst>
        </xdr:cNvPr>
        <xdr:cNvSpPr txBox="1"/>
      </xdr:nvSpPr>
      <xdr:spPr>
        <a:xfrm>
          <a:off x="6136821" y="10371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4DA2E95-0520-4AF7-93C1-69193A4C6627}"/>
            </a:ext>
          </a:extLst>
        </xdr:cNvPr>
        <xdr:cNvCxnSpPr/>
      </xdr:nvCxnSpPr>
      <xdr:spPr>
        <a:xfrm>
          <a:off x="6602095" y="101269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1C56375-1FC2-4BDD-9384-618F6123119E}"/>
            </a:ext>
          </a:extLst>
        </xdr:cNvPr>
        <xdr:cNvSpPr txBox="1"/>
      </xdr:nvSpPr>
      <xdr:spPr>
        <a:xfrm>
          <a:off x="6136821" y="997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1F9A1D6-AA3B-4D9A-9900-90BDA88D12E4}"/>
            </a:ext>
          </a:extLst>
        </xdr:cNvPr>
        <xdr:cNvCxnSpPr/>
      </xdr:nvCxnSpPr>
      <xdr:spPr>
        <a:xfrm>
          <a:off x="6602095" y="97383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FF3ADF41-DE78-4C72-955E-A37A59C970AF}"/>
            </a:ext>
          </a:extLst>
        </xdr:cNvPr>
        <xdr:cNvSpPr txBox="1"/>
      </xdr:nvSpPr>
      <xdr:spPr>
        <a:xfrm>
          <a:off x="6136821" y="95866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D754ADCA-DA1D-4E39-88A3-780E29B71F7C}"/>
            </a:ext>
          </a:extLst>
        </xdr:cNvPr>
        <xdr:cNvCxnSpPr/>
      </xdr:nvCxnSpPr>
      <xdr:spPr>
        <a:xfrm>
          <a:off x="6602095" y="93497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07FE2E4-8E92-48A5-BD09-ABD731F75D69}"/>
            </a:ext>
          </a:extLst>
        </xdr:cNvPr>
        <xdr:cNvSpPr txBox="1"/>
      </xdr:nvSpPr>
      <xdr:spPr>
        <a:xfrm>
          <a:off x="6136821" y="9197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5B1A412-E751-46BB-BC7B-1E682D9B6EC5}"/>
            </a:ext>
          </a:extLst>
        </xdr:cNvPr>
        <xdr:cNvSpPr/>
      </xdr:nvSpPr>
      <xdr:spPr>
        <a:xfrm>
          <a:off x="6602095" y="934974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B2AF365E-874D-4736-8C7A-D1E658E9B3D5}"/>
            </a:ext>
          </a:extLst>
        </xdr:cNvPr>
        <xdr:cNvCxnSpPr/>
      </xdr:nvCxnSpPr>
      <xdr:spPr>
        <a:xfrm flipV="1">
          <a:off x="10476865" y="9918573"/>
          <a:ext cx="0" cy="132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58766EF3-7D0E-44F5-B621-58EC84945525}"/>
            </a:ext>
          </a:extLst>
        </xdr:cNvPr>
        <xdr:cNvSpPr txBox="1"/>
      </xdr:nvSpPr>
      <xdr:spPr>
        <a:xfrm>
          <a:off x="10515600" y="1124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906F8B75-078A-42E3-BE06-8B6FED02FEDF}"/>
            </a:ext>
          </a:extLst>
        </xdr:cNvPr>
        <xdr:cNvCxnSpPr/>
      </xdr:nvCxnSpPr>
      <xdr:spPr>
        <a:xfrm>
          <a:off x="10390505" y="112440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C123B832-6FE7-45F9-A7CD-D62203166F8D}"/>
            </a:ext>
          </a:extLst>
        </xdr:cNvPr>
        <xdr:cNvSpPr txBox="1"/>
      </xdr:nvSpPr>
      <xdr:spPr>
        <a:xfrm>
          <a:off x="10515600" y="968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C99B4C29-7521-4331-962E-4792846297EF}"/>
            </a:ext>
          </a:extLst>
        </xdr:cNvPr>
        <xdr:cNvCxnSpPr/>
      </xdr:nvCxnSpPr>
      <xdr:spPr>
        <a:xfrm>
          <a:off x="10390505" y="991857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36" name="【体育館・プール】&#10;一人当たり面積平均値テキスト">
          <a:extLst>
            <a:ext uri="{FF2B5EF4-FFF2-40B4-BE49-F238E27FC236}">
              <a16:creationId xmlns:a16="http://schemas.microsoft.com/office/drawing/2014/main" id="{8DFEA235-9C70-4DB8-AE14-29DAC66CDBCE}"/>
            </a:ext>
          </a:extLst>
        </xdr:cNvPr>
        <xdr:cNvSpPr txBox="1"/>
      </xdr:nvSpPr>
      <xdr:spPr>
        <a:xfrm>
          <a:off x="10515600" y="1070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BFC12604-F3C4-4C35-8976-47E6320FCCE2}"/>
            </a:ext>
          </a:extLst>
        </xdr:cNvPr>
        <xdr:cNvSpPr/>
      </xdr:nvSpPr>
      <xdr:spPr>
        <a:xfrm>
          <a:off x="10428605" y="10850753"/>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CD688523-F64B-435A-A36D-3CE1A81334BE}"/>
            </a:ext>
          </a:extLst>
        </xdr:cNvPr>
        <xdr:cNvSpPr/>
      </xdr:nvSpPr>
      <xdr:spPr>
        <a:xfrm>
          <a:off x="9590405" y="108732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8E919698-08E7-400B-8AB7-80649F8DCCE1}"/>
            </a:ext>
          </a:extLst>
        </xdr:cNvPr>
        <xdr:cNvSpPr/>
      </xdr:nvSpPr>
      <xdr:spPr>
        <a:xfrm>
          <a:off x="8697595" y="10846943"/>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D3449A5D-4BCA-44E3-B52E-F2CE1C07D723}"/>
            </a:ext>
          </a:extLst>
        </xdr:cNvPr>
        <xdr:cNvSpPr/>
      </xdr:nvSpPr>
      <xdr:spPr>
        <a:xfrm>
          <a:off x="7810500" y="10871708"/>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1AB3456A-1071-41AA-A0FF-BD1CA11A490D}"/>
            </a:ext>
          </a:extLst>
        </xdr:cNvPr>
        <xdr:cNvSpPr/>
      </xdr:nvSpPr>
      <xdr:spPr>
        <a:xfrm>
          <a:off x="6923405" y="10816082"/>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515DBC1-0429-4553-86F3-864956CD966C}"/>
            </a:ext>
          </a:extLst>
        </xdr:cNvPr>
        <xdr:cNvSpPr txBox="1"/>
      </xdr:nvSpPr>
      <xdr:spPr>
        <a:xfrm>
          <a:off x="102870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D9CF966-826C-4366-9403-E5BCC208CDA4}"/>
            </a:ext>
          </a:extLst>
        </xdr:cNvPr>
        <xdr:cNvSpPr txBox="1"/>
      </xdr:nvSpPr>
      <xdr:spPr>
        <a:xfrm>
          <a:off x="9448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FCC73E2-2DE3-4D57-A757-8E5CB25A2BCE}"/>
            </a:ext>
          </a:extLst>
        </xdr:cNvPr>
        <xdr:cNvSpPr txBox="1"/>
      </xdr:nvSpPr>
      <xdr:spPr>
        <a:xfrm>
          <a:off x="856170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691386E-DFDA-45FA-BA72-B928896972E4}"/>
            </a:ext>
          </a:extLst>
        </xdr:cNvPr>
        <xdr:cNvSpPr txBox="1"/>
      </xdr:nvSpPr>
      <xdr:spPr>
        <a:xfrm>
          <a:off x="7668895"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94E8236-46CF-4D7B-B372-AD022C84EF02}"/>
            </a:ext>
          </a:extLst>
        </xdr:cNvPr>
        <xdr:cNvSpPr txBox="1"/>
      </xdr:nvSpPr>
      <xdr:spPr>
        <a:xfrm>
          <a:off x="6781800" y="11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170942</xdr:rowOff>
    </xdr:from>
    <xdr:to>
      <xdr:col>55</xdr:col>
      <xdr:colOff>50800</xdr:colOff>
      <xdr:row>63</xdr:row>
      <xdr:rowOff>101092</xdr:rowOff>
    </xdr:to>
    <xdr:sp macro="" textlink="">
      <xdr:nvSpPr>
        <xdr:cNvPr id="147" name="楕円 146">
          <a:extLst>
            <a:ext uri="{FF2B5EF4-FFF2-40B4-BE49-F238E27FC236}">
              <a16:creationId xmlns:a16="http://schemas.microsoft.com/office/drawing/2014/main" id="{8912F948-C3B0-4204-9681-E7A2362A3B25}"/>
            </a:ext>
          </a:extLst>
        </xdr:cNvPr>
        <xdr:cNvSpPr/>
      </xdr:nvSpPr>
      <xdr:spPr>
        <a:xfrm>
          <a:off x="10428605" y="110408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149369</xdr:rowOff>
    </xdr:from>
    <xdr:ext cx="469744" cy="259045"/>
    <xdr:sp macro="" textlink="">
      <xdr:nvSpPr>
        <xdr:cNvPr id="148" name="【体育館・プール】&#10;一人当たり面積該当値テキスト">
          <a:extLst>
            <a:ext uri="{FF2B5EF4-FFF2-40B4-BE49-F238E27FC236}">
              <a16:creationId xmlns:a16="http://schemas.microsoft.com/office/drawing/2014/main" id="{D2D3B1C5-88E5-4988-92BE-56FD4CD02529}"/>
            </a:ext>
          </a:extLst>
        </xdr:cNvPr>
        <xdr:cNvSpPr txBox="1"/>
      </xdr:nvSpPr>
      <xdr:spPr>
        <a:xfrm>
          <a:off x="10515600" y="110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xdr:rowOff>
    </xdr:from>
    <xdr:to>
      <xdr:col>50</xdr:col>
      <xdr:colOff>165100</xdr:colOff>
      <xdr:row>63</xdr:row>
      <xdr:rowOff>106807</xdr:rowOff>
    </xdr:to>
    <xdr:sp macro="" textlink="">
      <xdr:nvSpPr>
        <xdr:cNvPr id="149" name="楕円 148">
          <a:extLst>
            <a:ext uri="{FF2B5EF4-FFF2-40B4-BE49-F238E27FC236}">
              <a16:creationId xmlns:a16="http://schemas.microsoft.com/office/drawing/2014/main" id="{68B8FE60-FAFF-44E9-AFE6-0BEF32C200CF}"/>
            </a:ext>
          </a:extLst>
        </xdr:cNvPr>
        <xdr:cNvSpPr/>
      </xdr:nvSpPr>
      <xdr:spPr>
        <a:xfrm>
          <a:off x="9590405" y="11044682"/>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50292</xdr:rowOff>
    </xdr:from>
    <xdr:to>
      <xdr:col>55</xdr:col>
      <xdr:colOff>0</xdr:colOff>
      <xdr:row>63</xdr:row>
      <xdr:rowOff>56007</xdr:rowOff>
    </xdr:to>
    <xdr:cxnSp macro="">
      <xdr:nvCxnSpPr>
        <xdr:cNvPr id="150" name="直線コネクタ 149">
          <a:extLst>
            <a:ext uri="{FF2B5EF4-FFF2-40B4-BE49-F238E27FC236}">
              <a16:creationId xmlns:a16="http://schemas.microsoft.com/office/drawing/2014/main" id="{0460E360-53C5-439C-B032-BBF36679FF2F}"/>
            </a:ext>
          </a:extLst>
        </xdr:cNvPr>
        <xdr:cNvCxnSpPr/>
      </xdr:nvCxnSpPr>
      <xdr:spPr>
        <a:xfrm flipV="1">
          <a:off x="9639300" y="110897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xdr:rowOff>
    </xdr:from>
    <xdr:to>
      <xdr:col>46</xdr:col>
      <xdr:colOff>38100</xdr:colOff>
      <xdr:row>63</xdr:row>
      <xdr:rowOff>111379</xdr:rowOff>
    </xdr:to>
    <xdr:sp macro="" textlink="">
      <xdr:nvSpPr>
        <xdr:cNvPr id="151" name="楕円 150">
          <a:extLst>
            <a:ext uri="{FF2B5EF4-FFF2-40B4-BE49-F238E27FC236}">
              <a16:creationId xmlns:a16="http://schemas.microsoft.com/office/drawing/2014/main" id="{F7E5AE8D-7B0A-4103-81E0-40FDC0E21A98}"/>
            </a:ext>
          </a:extLst>
        </xdr:cNvPr>
        <xdr:cNvSpPr/>
      </xdr:nvSpPr>
      <xdr:spPr>
        <a:xfrm>
          <a:off x="8697595" y="1104925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56007</xdr:rowOff>
    </xdr:from>
    <xdr:to>
      <xdr:col>50</xdr:col>
      <xdr:colOff>114300</xdr:colOff>
      <xdr:row>63</xdr:row>
      <xdr:rowOff>60579</xdr:rowOff>
    </xdr:to>
    <xdr:cxnSp macro="">
      <xdr:nvCxnSpPr>
        <xdr:cNvPr id="152" name="直線コネクタ 151">
          <a:extLst>
            <a:ext uri="{FF2B5EF4-FFF2-40B4-BE49-F238E27FC236}">
              <a16:creationId xmlns:a16="http://schemas.microsoft.com/office/drawing/2014/main" id="{7B699B62-8332-4757-98B2-16EF92166C30}"/>
            </a:ext>
          </a:extLst>
        </xdr:cNvPr>
        <xdr:cNvCxnSpPr/>
      </xdr:nvCxnSpPr>
      <xdr:spPr>
        <a:xfrm flipV="1">
          <a:off x="8752205" y="11101197"/>
          <a:ext cx="88709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15113</xdr:rowOff>
    </xdr:from>
    <xdr:to>
      <xdr:col>41</xdr:col>
      <xdr:colOff>101600</xdr:colOff>
      <xdr:row>63</xdr:row>
      <xdr:rowOff>116713</xdr:rowOff>
    </xdr:to>
    <xdr:sp macro="" textlink="">
      <xdr:nvSpPr>
        <xdr:cNvPr id="153" name="楕円 152">
          <a:extLst>
            <a:ext uri="{FF2B5EF4-FFF2-40B4-BE49-F238E27FC236}">
              <a16:creationId xmlns:a16="http://schemas.microsoft.com/office/drawing/2014/main" id="{7C255101-54B0-4C5A-9B9E-6C0F3B60AC29}"/>
            </a:ext>
          </a:extLst>
        </xdr:cNvPr>
        <xdr:cNvSpPr/>
      </xdr:nvSpPr>
      <xdr:spPr>
        <a:xfrm>
          <a:off x="7810500" y="1106030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60579</xdr:rowOff>
    </xdr:from>
    <xdr:to>
      <xdr:col>45</xdr:col>
      <xdr:colOff>177800</xdr:colOff>
      <xdr:row>63</xdr:row>
      <xdr:rowOff>65913</xdr:rowOff>
    </xdr:to>
    <xdr:cxnSp macro="">
      <xdr:nvCxnSpPr>
        <xdr:cNvPr id="154" name="直線コネクタ 153">
          <a:extLst>
            <a:ext uri="{FF2B5EF4-FFF2-40B4-BE49-F238E27FC236}">
              <a16:creationId xmlns:a16="http://schemas.microsoft.com/office/drawing/2014/main" id="{0F701AC5-E82F-4BB1-8FEC-54F218AABE22}"/>
            </a:ext>
          </a:extLst>
        </xdr:cNvPr>
        <xdr:cNvCxnSpPr/>
      </xdr:nvCxnSpPr>
      <xdr:spPr>
        <a:xfrm flipV="1">
          <a:off x="7859395" y="11105769"/>
          <a:ext cx="89281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19685</xdr:rowOff>
    </xdr:from>
    <xdr:to>
      <xdr:col>36</xdr:col>
      <xdr:colOff>165100</xdr:colOff>
      <xdr:row>63</xdr:row>
      <xdr:rowOff>121285</xdr:rowOff>
    </xdr:to>
    <xdr:sp macro="" textlink="">
      <xdr:nvSpPr>
        <xdr:cNvPr id="155" name="楕円 154">
          <a:extLst>
            <a:ext uri="{FF2B5EF4-FFF2-40B4-BE49-F238E27FC236}">
              <a16:creationId xmlns:a16="http://schemas.microsoft.com/office/drawing/2014/main" id="{D3A47775-EC4F-40B1-864F-D0D18AE8D5DA}"/>
            </a:ext>
          </a:extLst>
        </xdr:cNvPr>
        <xdr:cNvSpPr/>
      </xdr:nvSpPr>
      <xdr:spPr>
        <a:xfrm>
          <a:off x="6923405" y="1106487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65913</xdr:rowOff>
    </xdr:from>
    <xdr:to>
      <xdr:col>41</xdr:col>
      <xdr:colOff>50800</xdr:colOff>
      <xdr:row>63</xdr:row>
      <xdr:rowOff>70485</xdr:rowOff>
    </xdr:to>
    <xdr:cxnSp macro="">
      <xdr:nvCxnSpPr>
        <xdr:cNvPr id="156" name="直線コネクタ 155">
          <a:extLst>
            <a:ext uri="{FF2B5EF4-FFF2-40B4-BE49-F238E27FC236}">
              <a16:creationId xmlns:a16="http://schemas.microsoft.com/office/drawing/2014/main" id="{774DA002-71AA-4E61-A927-85890E369C84}"/>
            </a:ext>
          </a:extLst>
        </xdr:cNvPr>
        <xdr:cNvCxnSpPr/>
      </xdr:nvCxnSpPr>
      <xdr:spPr>
        <a:xfrm flipV="1">
          <a:off x="6972300" y="11109198"/>
          <a:ext cx="88709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57" name="n_1aveValue【体育館・プール】&#10;一人当たり面積">
          <a:extLst>
            <a:ext uri="{FF2B5EF4-FFF2-40B4-BE49-F238E27FC236}">
              <a16:creationId xmlns:a16="http://schemas.microsoft.com/office/drawing/2014/main" id="{BE8B21F8-C767-4106-8E63-92BD553EB4FE}"/>
            </a:ext>
          </a:extLst>
        </xdr:cNvPr>
        <xdr:cNvSpPr txBox="1"/>
      </xdr:nvSpPr>
      <xdr:spPr>
        <a:xfrm>
          <a:off x="9395537"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58" name="n_2aveValue【体育館・プール】&#10;一人当たり面積">
          <a:extLst>
            <a:ext uri="{FF2B5EF4-FFF2-40B4-BE49-F238E27FC236}">
              <a16:creationId xmlns:a16="http://schemas.microsoft.com/office/drawing/2014/main" id="{32A7D882-D604-436C-8AF3-37C74A70FCE5}"/>
            </a:ext>
          </a:extLst>
        </xdr:cNvPr>
        <xdr:cNvSpPr txBox="1"/>
      </xdr:nvSpPr>
      <xdr:spPr>
        <a:xfrm>
          <a:off x="8519237" y="106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59" name="n_3aveValue【体育館・プール】&#10;一人当たり面積">
          <a:extLst>
            <a:ext uri="{FF2B5EF4-FFF2-40B4-BE49-F238E27FC236}">
              <a16:creationId xmlns:a16="http://schemas.microsoft.com/office/drawing/2014/main" id="{9FF2E32C-220E-49ED-8CE6-190320038358}"/>
            </a:ext>
          </a:extLst>
        </xdr:cNvPr>
        <xdr:cNvSpPr txBox="1"/>
      </xdr:nvSpPr>
      <xdr:spPr>
        <a:xfrm>
          <a:off x="7624522" y="106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8E3F0A93-CAB6-4A9F-A682-880242FCC0D0}"/>
            </a:ext>
          </a:extLst>
        </xdr:cNvPr>
        <xdr:cNvSpPr txBox="1"/>
      </xdr:nvSpPr>
      <xdr:spPr>
        <a:xfrm>
          <a:off x="6739332"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97934</xdr:rowOff>
    </xdr:from>
    <xdr:ext cx="469744" cy="259045"/>
    <xdr:sp macro="" textlink="">
      <xdr:nvSpPr>
        <xdr:cNvPr id="161" name="n_1mainValue【体育館・プール】&#10;一人当たり面積">
          <a:extLst>
            <a:ext uri="{FF2B5EF4-FFF2-40B4-BE49-F238E27FC236}">
              <a16:creationId xmlns:a16="http://schemas.microsoft.com/office/drawing/2014/main" id="{D79EA429-C4AC-49FF-9702-A68B6F7E2527}"/>
            </a:ext>
          </a:extLst>
        </xdr:cNvPr>
        <xdr:cNvSpPr txBox="1"/>
      </xdr:nvSpPr>
      <xdr:spPr>
        <a:xfrm>
          <a:off x="9395537" y="1114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102506</xdr:rowOff>
    </xdr:from>
    <xdr:ext cx="469744" cy="259045"/>
    <xdr:sp macro="" textlink="">
      <xdr:nvSpPr>
        <xdr:cNvPr id="162" name="n_2mainValue【体育館・プール】&#10;一人当たり面積">
          <a:extLst>
            <a:ext uri="{FF2B5EF4-FFF2-40B4-BE49-F238E27FC236}">
              <a16:creationId xmlns:a16="http://schemas.microsoft.com/office/drawing/2014/main" id="{0F9FEC03-1B39-4878-BD1C-4A91A1C54E97}"/>
            </a:ext>
          </a:extLst>
        </xdr:cNvPr>
        <xdr:cNvSpPr txBox="1"/>
      </xdr:nvSpPr>
      <xdr:spPr>
        <a:xfrm>
          <a:off x="8519237" y="111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107840</xdr:rowOff>
    </xdr:from>
    <xdr:ext cx="469744" cy="259045"/>
    <xdr:sp macro="" textlink="">
      <xdr:nvSpPr>
        <xdr:cNvPr id="163" name="n_3mainValue【体育館・プール】&#10;一人当たり面積">
          <a:extLst>
            <a:ext uri="{FF2B5EF4-FFF2-40B4-BE49-F238E27FC236}">
              <a16:creationId xmlns:a16="http://schemas.microsoft.com/office/drawing/2014/main" id="{F815D64F-597A-4AE0-BACC-4E39E92AE25D}"/>
            </a:ext>
          </a:extLst>
        </xdr:cNvPr>
        <xdr:cNvSpPr txBox="1"/>
      </xdr:nvSpPr>
      <xdr:spPr>
        <a:xfrm>
          <a:off x="7624522" y="1115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112412</xdr:rowOff>
    </xdr:from>
    <xdr:ext cx="469744" cy="259045"/>
    <xdr:sp macro="" textlink="">
      <xdr:nvSpPr>
        <xdr:cNvPr id="164" name="n_4mainValue【体育館・プール】&#10;一人当たり面積">
          <a:extLst>
            <a:ext uri="{FF2B5EF4-FFF2-40B4-BE49-F238E27FC236}">
              <a16:creationId xmlns:a16="http://schemas.microsoft.com/office/drawing/2014/main" id="{7E6377AA-81BD-4147-95B7-AD61F892CFB0}"/>
            </a:ext>
          </a:extLst>
        </xdr:cNvPr>
        <xdr:cNvSpPr txBox="1"/>
      </xdr:nvSpPr>
      <xdr:spPr>
        <a:xfrm>
          <a:off x="6739332" y="111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4E7B29B-8DBC-4C33-BC57-BEAE4888A3BA}"/>
            </a:ext>
          </a:extLst>
        </xdr:cNvPr>
        <xdr:cNvSpPr/>
      </xdr:nvSpPr>
      <xdr:spPr>
        <a:xfrm>
          <a:off x="762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835896A-1C1F-4F5E-BE57-AB8E64D4D584}"/>
            </a:ext>
          </a:extLst>
        </xdr:cNvPr>
        <xdr:cNvSpPr/>
      </xdr:nvSpPr>
      <xdr:spPr>
        <a:xfrm>
          <a:off x="887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5E5834FC-F465-436C-91FB-CC12EE1FE4A4}"/>
            </a:ext>
          </a:extLst>
        </xdr:cNvPr>
        <xdr:cNvSpPr/>
      </xdr:nvSpPr>
      <xdr:spPr>
        <a:xfrm>
          <a:off x="887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7256990-192F-4C9D-BEDB-AD521481D633}"/>
            </a:ext>
          </a:extLst>
        </xdr:cNvPr>
        <xdr:cNvSpPr/>
      </xdr:nvSpPr>
      <xdr:spPr>
        <a:xfrm>
          <a:off x="1905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1F2C131-830D-4CB6-983D-C73D764BDD4E}"/>
            </a:ext>
          </a:extLst>
        </xdr:cNvPr>
        <xdr:cNvSpPr/>
      </xdr:nvSpPr>
      <xdr:spPr>
        <a:xfrm>
          <a:off x="1905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C35B04-7F5F-4998-AB1D-C40CF224104B}"/>
            </a:ext>
          </a:extLst>
        </xdr:cNvPr>
        <xdr:cNvSpPr/>
      </xdr:nvSpPr>
      <xdr:spPr>
        <a:xfrm>
          <a:off x="3048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FE67BFB-0801-49BA-AC20-77F555B9E83F}"/>
            </a:ext>
          </a:extLst>
        </xdr:cNvPr>
        <xdr:cNvSpPr/>
      </xdr:nvSpPr>
      <xdr:spPr>
        <a:xfrm>
          <a:off x="3048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E810E37-9300-4C49-B741-1113FFA2AE52}"/>
            </a:ext>
          </a:extLst>
        </xdr:cNvPr>
        <xdr:cNvSpPr/>
      </xdr:nvSpPr>
      <xdr:spPr>
        <a:xfrm>
          <a:off x="762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723B9568-06DB-4F0A-9E48-798D96781752}"/>
            </a:ext>
          </a:extLst>
        </xdr:cNvPr>
        <xdr:cNvSpPr txBox="1"/>
      </xdr:nvSpPr>
      <xdr:spPr>
        <a:xfrm>
          <a:off x="723900"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C1504FA-F9C8-4998-A183-32EA9657AC72}"/>
            </a:ext>
          </a:extLst>
        </xdr:cNvPr>
        <xdr:cNvCxnSpPr/>
      </xdr:nvCxnSpPr>
      <xdr:spPr>
        <a:xfrm>
          <a:off x="762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257DC1E-D038-4002-B9D3-5BC54F106352}"/>
            </a:ext>
          </a:extLst>
        </xdr:cNvPr>
        <xdr:cNvSpPr txBox="1"/>
      </xdr:nvSpPr>
      <xdr:spPr>
        <a:xfrm>
          <a:off x="296726"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2286040B-C53E-4840-BC27-433762D27C9E}"/>
            </a:ext>
          </a:extLst>
        </xdr:cNvPr>
        <xdr:cNvCxnSpPr/>
      </xdr:nvCxnSpPr>
      <xdr:spPr>
        <a:xfrm>
          <a:off x="762000"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FFDF2BCC-7BCC-4645-A70B-624AFBB2E6C6}"/>
            </a:ext>
          </a:extLst>
        </xdr:cNvPr>
        <xdr:cNvSpPr txBox="1"/>
      </xdr:nvSpPr>
      <xdr:spPr>
        <a:xfrm>
          <a:off x="296726"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B049DDF7-B343-44A5-8BA0-02C711C2BB0B}"/>
            </a:ext>
          </a:extLst>
        </xdr:cNvPr>
        <xdr:cNvCxnSpPr/>
      </xdr:nvCxnSpPr>
      <xdr:spPr>
        <a:xfrm>
          <a:off x="762000"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24018CCB-D455-4F2F-8BD2-82B640C9EF2A}"/>
            </a:ext>
          </a:extLst>
        </xdr:cNvPr>
        <xdr:cNvSpPr txBox="1"/>
      </xdr:nvSpPr>
      <xdr:spPr>
        <a:xfrm>
          <a:off x="36275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5A4D85AB-9027-4E8D-B166-009B9ABA13F0}"/>
            </a:ext>
          </a:extLst>
        </xdr:cNvPr>
        <xdr:cNvCxnSpPr/>
      </xdr:nvCxnSpPr>
      <xdr:spPr>
        <a:xfrm>
          <a:off x="762000"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4D419A59-2E8C-4CC2-9953-4C778DC93DED}"/>
            </a:ext>
          </a:extLst>
        </xdr:cNvPr>
        <xdr:cNvSpPr txBox="1"/>
      </xdr:nvSpPr>
      <xdr:spPr>
        <a:xfrm>
          <a:off x="36275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6CF70DF-AA36-4F27-8E4A-EDFF07B4D2CA}"/>
            </a:ext>
          </a:extLst>
        </xdr:cNvPr>
        <xdr:cNvCxnSpPr/>
      </xdr:nvCxnSpPr>
      <xdr:spPr>
        <a:xfrm>
          <a:off x="762000"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30A96BF1-B3E2-4349-BC19-5DEA793F5E41}"/>
            </a:ext>
          </a:extLst>
        </xdr:cNvPr>
        <xdr:cNvSpPr txBox="1"/>
      </xdr:nvSpPr>
      <xdr:spPr>
        <a:xfrm>
          <a:off x="36275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83A4071E-1D01-49C4-BF1A-3581F71139EC}"/>
            </a:ext>
          </a:extLst>
        </xdr:cNvPr>
        <xdr:cNvCxnSpPr/>
      </xdr:nvCxnSpPr>
      <xdr:spPr>
        <a:xfrm>
          <a:off x="762000"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3579786F-A828-4F31-A668-825E272C6325}"/>
            </a:ext>
          </a:extLst>
        </xdr:cNvPr>
        <xdr:cNvSpPr txBox="1"/>
      </xdr:nvSpPr>
      <xdr:spPr>
        <a:xfrm>
          <a:off x="362751" y="13480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BEEDFDF8-3285-4D2E-A31C-18BEEDAFA046}"/>
            </a:ext>
          </a:extLst>
        </xdr:cNvPr>
        <xdr:cNvCxnSpPr/>
      </xdr:nvCxnSpPr>
      <xdr:spPr>
        <a:xfrm>
          <a:off x="762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B083FC8C-D576-4716-929D-9EF9A8C75DD4}"/>
            </a:ext>
          </a:extLst>
        </xdr:cNvPr>
        <xdr:cNvSpPr txBox="1"/>
      </xdr:nvSpPr>
      <xdr:spPr>
        <a:xfrm>
          <a:off x="423061" y="1309181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FBF26A46-09E0-4CC6-9608-390074A3BB29}"/>
            </a:ext>
          </a:extLst>
        </xdr:cNvPr>
        <xdr:cNvSpPr/>
      </xdr:nvSpPr>
      <xdr:spPr>
        <a:xfrm>
          <a:off x="762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977BE44-ABB3-45E6-8357-C8ACC6AC81AD}"/>
            </a:ext>
          </a:extLst>
        </xdr:cNvPr>
        <xdr:cNvCxnSpPr/>
      </xdr:nvCxnSpPr>
      <xdr:spPr>
        <a:xfrm flipV="1">
          <a:off x="4636770" y="13531215"/>
          <a:ext cx="0" cy="165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FDA482B9-244C-475E-8693-5EF2EAE2A480}"/>
            </a:ext>
          </a:extLst>
        </xdr:cNvPr>
        <xdr:cNvSpPr txBox="1"/>
      </xdr:nvSpPr>
      <xdr:spPr>
        <a:xfrm>
          <a:off x="4675505" y="1519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687BBCFA-481D-42EA-993F-DFF8347F938D}"/>
            </a:ext>
          </a:extLst>
        </xdr:cNvPr>
        <xdr:cNvCxnSpPr/>
      </xdr:nvCxnSpPr>
      <xdr:spPr>
        <a:xfrm>
          <a:off x="4544695" y="151866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67F24211-DF8D-41AB-8260-7A321F2A3839}"/>
            </a:ext>
          </a:extLst>
        </xdr:cNvPr>
        <xdr:cNvSpPr txBox="1"/>
      </xdr:nvSpPr>
      <xdr:spPr>
        <a:xfrm>
          <a:off x="4675505"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CEAEC72F-C126-40B1-9DD2-574585C20EAC}"/>
            </a:ext>
          </a:extLst>
        </xdr:cNvPr>
        <xdr:cNvCxnSpPr/>
      </xdr:nvCxnSpPr>
      <xdr:spPr>
        <a:xfrm>
          <a:off x="4544695" y="1353121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AEF68B45-4D9F-40DA-9143-6DF219DAAB79}"/>
            </a:ext>
          </a:extLst>
        </xdr:cNvPr>
        <xdr:cNvSpPr txBox="1"/>
      </xdr:nvSpPr>
      <xdr:spPr>
        <a:xfrm>
          <a:off x="4675505"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3D46466A-D28E-446F-AA0F-34DCDD3C0461}"/>
            </a:ext>
          </a:extLst>
        </xdr:cNvPr>
        <xdr:cNvSpPr/>
      </xdr:nvSpPr>
      <xdr:spPr>
        <a:xfrm>
          <a:off x="4582795" y="14179550"/>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0B93F3C5-5B6D-4BA7-B5B5-7C75BA7B977A}"/>
            </a:ext>
          </a:extLst>
        </xdr:cNvPr>
        <xdr:cNvSpPr/>
      </xdr:nvSpPr>
      <xdr:spPr>
        <a:xfrm>
          <a:off x="3744595" y="141395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187097F7-28DF-4C69-8818-CB6F71E5D83C}"/>
            </a:ext>
          </a:extLst>
        </xdr:cNvPr>
        <xdr:cNvSpPr/>
      </xdr:nvSpPr>
      <xdr:spPr>
        <a:xfrm>
          <a:off x="2857500" y="1418335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D10F5672-B590-42C5-A66D-D642C47D2D38}"/>
            </a:ext>
          </a:extLst>
        </xdr:cNvPr>
        <xdr:cNvSpPr/>
      </xdr:nvSpPr>
      <xdr:spPr>
        <a:xfrm>
          <a:off x="1970405" y="14221459"/>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65483606-C066-4DAF-AD29-9D76B3E48B04}"/>
            </a:ext>
          </a:extLst>
        </xdr:cNvPr>
        <xdr:cNvSpPr/>
      </xdr:nvSpPr>
      <xdr:spPr>
        <a:xfrm>
          <a:off x="1077595" y="1416431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E9EDBAD-5864-443E-BB12-181EF07D09A9}"/>
            </a:ext>
          </a:extLst>
        </xdr:cNvPr>
        <xdr:cNvSpPr txBox="1"/>
      </xdr:nvSpPr>
      <xdr:spPr>
        <a:xfrm>
          <a:off x="4446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B94D13E-352A-4CDE-BC5C-A12B82D2B63D}"/>
            </a:ext>
          </a:extLst>
        </xdr:cNvPr>
        <xdr:cNvSpPr txBox="1"/>
      </xdr:nvSpPr>
      <xdr:spPr>
        <a:xfrm>
          <a:off x="3608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A3C4472-DDF3-429B-ADEF-AFBA339BC794}"/>
            </a:ext>
          </a:extLst>
        </xdr:cNvPr>
        <xdr:cNvSpPr txBox="1"/>
      </xdr:nvSpPr>
      <xdr:spPr>
        <a:xfrm>
          <a:off x="2715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121F8F9-3BDF-4229-91E9-9AD09CDE5F27}"/>
            </a:ext>
          </a:extLst>
        </xdr:cNvPr>
        <xdr:cNvSpPr txBox="1"/>
      </xdr:nvSpPr>
      <xdr:spPr>
        <a:xfrm>
          <a:off x="182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B692C95-51BF-46DB-AD77-9BA892075681}"/>
            </a:ext>
          </a:extLst>
        </xdr:cNvPr>
        <xdr:cNvSpPr txBox="1"/>
      </xdr:nvSpPr>
      <xdr:spPr>
        <a:xfrm>
          <a:off x="94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05" name="楕円 204">
          <a:extLst>
            <a:ext uri="{FF2B5EF4-FFF2-40B4-BE49-F238E27FC236}">
              <a16:creationId xmlns:a16="http://schemas.microsoft.com/office/drawing/2014/main" id="{00D470E5-DBC6-46FF-BE54-39318C5901F9}"/>
            </a:ext>
          </a:extLst>
        </xdr:cNvPr>
        <xdr:cNvSpPr/>
      </xdr:nvSpPr>
      <xdr:spPr>
        <a:xfrm>
          <a:off x="4582795" y="145891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E6A9B441-3D41-4A8C-9C4D-3B3208E7BA97}"/>
            </a:ext>
          </a:extLst>
        </xdr:cNvPr>
        <xdr:cNvSpPr txBox="1"/>
      </xdr:nvSpPr>
      <xdr:spPr>
        <a:xfrm>
          <a:off x="4675505"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07" name="楕円 206">
          <a:extLst>
            <a:ext uri="{FF2B5EF4-FFF2-40B4-BE49-F238E27FC236}">
              <a16:creationId xmlns:a16="http://schemas.microsoft.com/office/drawing/2014/main" id="{51153DEE-FE2C-4135-A14E-BCE2DB0EE7AC}"/>
            </a:ext>
          </a:extLst>
        </xdr:cNvPr>
        <xdr:cNvSpPr/>
      </xdr:nvSpPr>
      <xdr:spPr>
        <a:xfrm>
          <a:off x="3744595" y="145548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95250</xdr:rowOff>
    </xdr:to>
    <xdr:cxnSp macro="">
      <xdr:nvCxnSpPr>
        <xdr:cNvPr id="208" name="直線コネクタ 207">
          <a:extLst>
            <a:ext uri="{FF2B5EF4-FFF2-40B4-BE49-F238E27FC236}">
              <a16:creationId xmlns:a16="http://schemas.microsoft.com/office/drawing/2014/main" id="{9096DE27-E90D-4AE4-99A5-E098F9CA3F89}"/>
            </a:ext>
          </a:extLst>
        </xdr:cNvPr>
        <xdr:cNvCxnSpPr/>
      </xdr:nvCxnSpPr>
      <xdr:spPr>
        <a:xfrm>
          <a:off x="3799205" y="1461135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09" name="楕円 208">
          <a:extLst>
            <a:ext uri="{FF2B5EF4-FFF2-40B4-BE49-F238E27FC236}">
              <a16:creationId xmlns:a16="http://schemas.microsoft.com/office/drawing/2014/main" id="{FE0306DA-A2D2-4662-A195-E54CF2B31CA3}"/>
            </a:ext>
          </a:extLst>
        </xdr:cNvPr>
        <xdr:cNvSpPr/>
      </xdr:nvSpPr>
      <xdr:spPr>
        <a:xfrm>
          <a:off x="2857500" y="1451863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60961</xdr:rowOff>
    </xdr:to>
    <xdr:cxnSp macro="">
      <xdr:nvCxnSpPr>
        <xdr:cNvPr id="210" name="直線コネクタ 209">
          <a:extLst>
            <a:ext uri="{FF2B5EF4-FFF2-40B4-BE49-F238E27FC236}">
              <a16:creationId xmlns:a16="http://schemas.microsoft.com/office/drawing/2014/main" id="{F75E71EA-4043-4835-9E4E-566AFC6A894D}"/>
            </a:ext>
          </a:extLst>
        </xdr:cNvPr>
        <xdr:cNvCxnSpPr/>
      </xdr:nvCxnSpPr>
      <xdr:spPr>
        <a:xfrm>
          <a:off x="2906395" y="14573249"/>
          <a:ext cx="892810" cy="3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11" name="楕円 210">
          <a:extLst>
            <a:ext uri="{FF2B5EF4-FFF2-40B4-BE49-F238E27FC236}">
              <a16:creationId xmlns:a16="http://schemas.microsoft.com/office/drawing/2014/main" id="{C772314F-709A-401B-B86F-678A3CED6D6A}"/>
            </a:ext>
          </a:extLst>
        </xdr:cNvPr>
        <xdr:cNvSpPr/>
      </xdr:nvSpPr>
      <xdr:spPr>
        <a:xfrm>
          <a:off x="1970405" y="1448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24764</xdr:rowOff>
    </xdr:to>
    <xdr:cxnSp macro="">
      <xdr:nvCxnSpPr>
        <xdr:cNvPr id="212" name="直線コネクタ 211">
          <a:extLst>
            <a:ext uri="{FF2B5EF4-FFF2-40B4-BE49-F238E27FC236}">
              <a16:creationId xmlns:a16="http://schemas.microsoft.com/office/drawing/2014/main" id="{86CC2CF2-8327-4105-9A85-53A5A852794A}"/>
            </a:ext>
          </a:extLst>
        </xdr:cNvPr>
        <xdr:cNvCxnSpPr/>
      </xdr:nvCxnSpPr>
      <xdr:spPr>
        <a:xfrm>
          <a:off x="2019300" y="14527529"/>
          <a:ext cx="887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213" name="楕円 212">
          <a:extLst>
            <a:ext uri="{FF2B5EF4-FFF2-40B4-BE49-F238E27FC236}">
              <a16:creationId xmlns:a16="http://schemas.microsoft.com/office/drawing/2014/main" id="{973BA449-A054-46B3-B0DC-7407DE781B25}"/>
            </a:ext>
          </a:extLst>
        </xdr:cNvPr>
        <xdr:cNvSpPr/>
      </xdr:nvSpPr>
      <xdr:spPr>
        <a:xfrm>
          <a:off x="1077595" y="144405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158114</xdr:rowOff>
    </xdr:to>
    <xdr:cxnSp macro="">
      <xdr:nvCxnSpPr>
        <xdr:cNvPr id="214" name="直線コネクタ 213">
          <a:extLst>
            <a:ext uri="{FF2B5EF4-FFF2-40B4-BE49-F238E27FC236}">
              <a16:creationId xmlns:a16="http://schemas.microsoft.com/office/drawing/2014/main" id="{3996ED89-30C1-4D99-B280-9C6AE3F48880}"/>
            </a:ext>
          </a:extLst>
        </xdr:cNvPr>
        <xdr:cNvCxnSpPr/>
      </xdr:nvCxnSpPr>
      <xdr:spPr>
        <a:xfrm>
          <a:off x="1132205" y="14489431"/>
          <a:ext cx="887095"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9DEBEFFB-01C0-468C-BA66-B6990247E280}"/>
            </a:ext>
          </a:extLst>
        </xdr:cNvPr>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a:extLst>
            <a:ext uri="{FF2B5EF4-FFF2-40B4-BE49-F238E27FC236}">
              <a16:creationId xmlns:a16="http://schemas.microsoft.com/office/drawing/2014/main" id="{44959FC6-3C55-4C8C-B576-B0838F7ED344}"/>
            </a:ext>
          </a:extLst>
        </xdr:cNvPr>
        <xdr:cNvSpPr txBox="1"/>
      </xdr:nvSpPr>
      <xdr:spPr>
        <a:xfrm>
          <a:off x="2705744" y="139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7" name="n_3aveValue【福祉施設】&#10;有形固定資産減価償却率">
          <a:extLst>
            <a:ext uri="{FF2B5EF4-FFF2-40B4-BE49-F238E27FC236}">
              <a16:creationId xmlns:a16="http://schemas.microsoft.com/office/drawing/2014/main" id="{66801BF9-3C43-432F-A215-09B837F173A3}"/>
            </a:ext>
          </a:extLst>
        </xdr:cNvPr>
        <xdr:cNvSpPr txBox="1"/>
      </xdr:nvSpPr>
      <xdr:spPr>
        <a:xfrm>
          <a:off x="1818649" y="139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18" name="n_4aveValue【福祉施設】&#10;有形固定資産減価償却率">
          <a:extLst>
            <a:ext uri="{FF2B5EF4-FFF2-40B4-BE49-F238E27FC236}">
              <a16:creationId xmlns:a16="http://schemas.microsoft.com/office/drawing/2014/main" id="{2D2B5540-2669-4B63-BEE0-FB504E5451ED}"/>
            </a:ext>
          </a:extLst>
        </xdr:cNvPr>
        <xdr:cNvSpPr txBox="1"/>
      </xdr:nvSpPr>
      <xdr:spPr>
        <a:xfrm>
          <a:off x="925839" y="1393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19" name="n_1mainValue【福祉施設】&#10;有形固定資産減価償却率">
          <a:extLst>
            <a:ext uri="{FF2B5EF4-FFF2-40B4-BE49-F238E27FC236}">
              <a16:creationId xmlns:a16="http://schemas.microsoft.com/office/drawing/2014/main" id="{6288C3A0-86D7-43B7-B60E-C7C392D26C47}"/>
            </a:ext>
          </a:extLst>
        </xdr:cNvPr>
        <xdr:cNvSpPr txBox="1"/>
      </xdr:nvSpPr>
      <xdr:spPr>
        <a:xfrm>
          <a:off x="3582044" y="1465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20" name="n_2mainValue【福祉施設】&#10;有形固定資産減価償却率">
          <a:extLst>
            <a:ext uri="{FF2B5EF4-FFF2-40B4-BE49-F238E27FC236}">
              <a16:creationId xmlns:a16="http://schemas.microsoft.com/office/drawing/2014/main" id="{92E3AF79-6A87-408C-B167-6B1FC43E9E0D}"/>
            </a:ext>
          </a:extLst>
        </xdr:cNvPr>
        <xdr:cNvSpPr txBox="1"/>
      </xdr:nvSpPr>
      <xdr:spPr>
        <a:xfrm>
          <a:off x="2705744" y="1461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221" name="n_3mainValue【福祉施設】&#10;有形固定資産減価償却率">
          <a:extLst>
            <a:ext uri="{FF2B5EF4-FFF2-40B4-BE49-F238E27FC236}">
              <a16:creationId xmlns:a16="http://schemas.microsoft.com/office/drawing/2014/main" id="{AB36F864-38FA-4186-99F2-2D1BB728E681}"/>
            </a:ext>
          </a:extLst>
        </xdr:cNvPr>
        <xdr:cNvSpPr txBox="1"/>
      </xdr:nvSpPr>
      <xdr:spPr>
        <a:xfrm>
          <a:off x="1818649" y="1457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222" name="n_4mainValue【福祉施設】&#10;有形固定資産減価償却率">
          <a:extLst>
            <a:ext uri="{FF2B5EF4-FFF2-40B4-BE49-F238E27FC236}">
              <a16:creationId xmlns:a16="http://schemas.microsoft.com/office/drawing/2014/main" id="{17029533-15C8-4371-AD77-F52B9CF4FDB4}"/>
            </a:ext>
          </a:extLst>
        </xdr:cNvPr>
        <xdr:cNvSpPr txBox="1"/>
      </xdr:nvSpPr>
      <xdr:spPr>
        <a:xfrm>
          <a:off x="925839"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1BBB935-7017-48E0-B7DD-989354FAF42A}"/>
            </a:ext>
          </a:extLst>
        </xdr:cNvPr>
        <xdr:cNvSpPr/>
      </xdr:nvSpPr>
      <xdr:spPr>
        <a:xfrm>
          <a:off x="660209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AD563836-2A2D-4E59-9B36-C9945A6D703C}"/>
            </a:ext>
          </a:extLst>
        </xdr:cNvPr>
        <xdr:cNvSpPr/>
      </xdr:nvSpPr>
      <xdr:spPr>
        <a:xfrm>
          <a:off x="6732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ED8B49CB-8505-4765-B9B6-BD9E36EA889B}"/>
            </a:ext>
          </a:extLst>
        </xdr:cNvPr>
        <xdr:cNvSpPr/>
      </xdr:nvSpPr>
      <xdr:spPr>
        <a:xfrm>
          <a:off x="6732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25AEDE6-1C20-44B9-914F-66C32426890A}"/>
            </a:ext>
          </a:extLst>
        </xdr:cNvPr>
        <xdr:cNvSpPr/>
      </xdr:nvSpPr>
      <xdr:spPr>
        <a:xfrm>
          <a:off x="7745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0AD878B-CB14-4AC5-8F50-23F281C453FC}"/>
            </a:ext>
          </a:extLst>
        </xdr:cNvPr>
        <xdr:cNvSpPr/>
      </xdr:nvSpPr>
      <xdr:spPr>
        <a:xfrm>
          <a:off x="7745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C7AE4A1-59AD-4288-B9FB-6EF88989A641}"/>
            </a:ext>
          </a:extLst>
        </xdr:cNvPr>
        <xdr:cNvSpPr/>
      </xdr:nvSpPr>
      <xdr:spPr>
        <a:xfrm>
          <a:off x="8888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8B4ECDA7-A904-4937-BB05-BEAA9945FC4C}"/>
            </a:ext>
          </a:extLst>
        </xdr:cNvPr>
        <xdr:cNvSpPr/>
      </xdr:nvSpPr>
      <xdr:spPr>
        <a:xfrm>
          <a:off x="8888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8FD6E9CD-4ACF-4330-805A-69071FBF341A}"/>
            </a:ext>
          </a:extLst>
        </xdr:cNvPr>
        <xdr:cNvSpPr/>
      </xdr:nvSpPr>
      <xdr:spPr>
        <a:xfrm>
          <a:off x="660209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BD0E2818-FA85-4451-AAAA-2A82BD112C5A}"/>
            </a:ext>
          </a:extLst>
        </xdr:cNvPr>
        <xdr:cNvSpPr txBox="1"/>
      </xdr:nvSpPr>
      <xdr:spPr>
        <a:xfrm>
          <a:off x="6563995"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54ED836D-60CF-438D-A17A-1783E5222A26}"/>
            </a:ext>
          </a:extLst>
        </xdr:cNvPr>
        <xdr:cNvCxnSpPr/>
      </xdr:nvCxnSpPr>
      <xdr:spPr>
        <a:xfrm>
          <a:off x="660209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BDED76DB-F2B3-4E63-9556-1C6E71B4AA8A}"/>
            </a:ext>
          </a:extLst>
        </xdr:cNvPr>
        <xdr:cNvCxnSpPr/>
      </xdr:nvCxnSpPr>
      <xdr:spPr>
        <a:xfrm>
          <a:off x="6602095" y="15110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A764D0B-D698-4348-B6A7-BC4AEA5E5438}"/>
            </a:ext>
          </a:extLst>
        </xdr:cNvPr>
        <xdr:cNvSpPr txBox="1"/>
      </xdr:nvSpPr>
      <xdr:spPr>
        <a:xfrm>
          <a:off x="6136821" y="14966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51DE4EC1-0C09-4684-84C8-129E3C453FB4}"/>
            </a:ext>
          </a:extLst>
        </xdr:cNvPr>
        <xdr:cNvCxnSpPr/>
      </xdr:nvCxnSpPr>
      <xdr:spPr>
        <a:xfrm>
          <a:off x="6602095" y="14645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86542F7D-3DA7-4096-9EC8-F1E1B3E7236E}"/>
            </a:ext>
          </a:extLst>
        </xdr:cNvPr>
        <xdr:cNvSpPr txBox="1"/>
      </xdr:nvSpPr>
      <xdr:spPr>
        <a:xfrm>
          <a:off x="6136821" y="14493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35DF51D2-E5E1-4834-9840-2135288AC660}"/>
            </a:ext>
          </a:extLst>
        </xdr:cNvPr>
        <xdr:cNvCxnSpPr/>
      </xdr:nvCxnSpPr>
      <xdr:spPr>
        <a:xfrm>
          <a:off x="6602095"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496DD4A-B076-4FE7-A2AF-DBFACA8DDB41}"/>
            </a:ext>
          </a:extLst>
        </xdr:cNvPr>
        <xdr:cNvSpPr txBox="1"/>
      </xdr:nvSpPr>
      <xdr:spPr>
        <a:xfrm>
          <a:off x="6136821" y="14029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5A7F8029-48AC-405E-AAC7-377B3BAE2BE6}"/>
            </a:ext>
          </a:extLst>
        </xdr:cNvPr>
        <xdr:cNvCxnSpPr/>
      </xdr:nvCxnSpPr>
      <xdr:spPr>
        <a:xfrm>
          <a:off x="6602095" y="13708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7D6A02BE-424B-4C24-8746-D9DB07BD999B}"/>
            </a:ext>
          </a:extLst>
        </xdr:cNvPr>
        <xdr:cNvSpPr txBox="1"/>
      </xdr:nvSpPr>
      <xdr:spPr>
        <a:xfrm>
          <a:off x="6136821" y="1356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FF85991A-8374-4B49-922F-C5265D58F6DF}"/>
            </a:ext>
          </a:extLst>
        </xdr:cNvPr>
        <xdr:cNvCxnSpPr/>
      </xdr:nvCxnSpPr>
      <xdr:spPr>
        <a:xfrm>
          <a:off x="660209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59B0600-6EDE-426D-9496-763F2E3396B0}"/>
            </a:ext>
          </a:extLst>
        </xdr:cNvPr>
        <xdr:cNvSpPr txBox="1"/>
      </xdr:nvSpPr>
      <xdr:spPr>
        <a:xfrm>
          <a:off x="6136821"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516849DB-9583-4CCD-B99E-86D5DA4BFBD7}"/>
            </a:ext>
          </a:extLst>
        </xdr:cNvPr>
        <xdr:cNvSpPr/>
      </xdr:nvSpPr>
      <xdr:spPr>
        <a:xfrm>
          <a:off x="660209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536151E5-50A8-4C8A-AF56-276FA7B19181}"/>
            </a:ext>
          </a:extLst>
        </xdr:cNvPr>
        <xdr:cNvCxnSpPr/>
      </xdr:nvCxnSpPr>
      <xdr:spPr>
        <a:xfrm flipV="1">
          <a:off x="10476865" y="13883412"/>
          <a:ext cx="0" cy="12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9C3D148E-35EE-401B-88B0-0CD8EF4F78D0}"/>
            </a:ext>
          </a:extLst>
        </xdr:cNvPr>
        <xdr:cNvSpPr txBox="1"/>
      </xdr:nvSpPr>
      <xdr:spPr>
        <a:xfrm>
          <a:off x="10515600" y="1510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E0A00E28-05E2-4B4C-B99E-FB844535168A}"/>
            </a:ext>
          </a:extLst>
        </xdr:cNvPr>
        <xdr:cNvCxnSpPr/>
      </xdr:nvCxnSpPr>
      <xdr:spPr>
        <a:xfrm>
          <a:off x="10390505" y="150991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B96DAFB1-624B-45B6-A70E-4DE79743C178}"/>
            </a:ext>
          </a:extLst>
        </xdr:cNvPr>
        <xdr:cNvSpPr txBox="1"/>
      </xdr:nvSpPr>
      <xdr:spPr>
        <a:xfrm>
          <a:off x="10515600" y="136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F29CCD26-8C8B-412C-A77D-CB8808852066}"/>
            </a:ext>
          </a:extLst>
        </xdr:cNvPr>
        <xdr:cNvCxnSpPr/>
      </xdr:nvCxnSpPr>
      <xdr:spPr>
        <a:xfrm>
          <a:off x="10390505" y="1388341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49" name="【福祉施設】&#10;一人当たり面積平均値テキスト">
          <a:extLst>
            <a:ext uri="{FF2B5EF4-FFF2-40B4-BE49-F238E27FC236}">
              <a16:creationId xmlns:a16="http://schemas.microsoft.com/office/drawing/2014/main" id="{D52A833B-0A98-40A4-AF8A-2E4FB619F235}"/>
            </a:ext>
          </a:extLst>
        </xdr:cNvPr>
        <xdr:cNvSpPr txBox="1"/>
      </xdr:nvSpPr>
      <xdr:spPr>
        <a:xfrm>
          <a:off x="10515600" y="1483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13D6431C-5D8E-4550-B18C-CE7060D780D4}"/>
            </a:ext>
          </a:extLst>
        </xdr:cNvPr>
        <xdr:cNvSpPr/>
      </xdr:nvSpPr>
      <xdr:spPr>
        <a:xfrm>
          <a:off x="10428605" y="14864664"/>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5B7C05D3-8BE1-415A-B5DB-BAAFACE91E57}"/>
            </a:ext>
          </a:extLst>
        </xdr:cNvPr>
        <xdr:cNvSpPr/>
      </xdr:nvSpPr>
      <xdr:spPr>
        <a:xfrm>
          <a:off x="9590405" y="14864208"/>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FA8C9289-F154-4C13-A8D3-EE438B51BF50}"/>
            </a:ext>
          </a:extLst>
        </xdr:cNvPr>
        <xdr:cNvSpPr/>
      </xdr:nvSpPr>
      <xdr:spPr>
        <a:xfrm>
          <a:off x="8697595" y="1486443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773D4C41-E0A5-4638-94E9-BA5DB6E0BED3}"/>
            </a:ext>
          </a:extLst>
        </xdr:cNvPr>
        <xdr:cNvSpPr/>
      </xdr:nvSpPr>
      <xdr:spPr>
        <a:xfrm>
          <a:off x="7810500" y="1485765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ABE48D8B-252B-4EF0-8BE9-6A11532B462B}"/>
            </a:ext>
          </a:extLst>
        </xdr:cNvPr>
        <xdr:cNvSpPr/>
      </xdr:nvSpPr>
      <xdr:spPr>
        <a:xfrm>
          <a:off x="6923405" y="148567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23B3524-F7B6-4454-BBE0-5EA8CC042E9B}"/>
            </a:ext>
          </a:extLst>
        </xdr:cNvPr>
        <xdr:cNvSpPr txBox="1"/>
      </xdr:nvSpPr>
      <xdr:spPr>
        <a:xfrm>
          <a:off x="102870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4B41B26-A294-46D2-B503-461F6D8E12EA}"/>
            </a:ext>
          </a:extLst>
        </xdr:cNvPr>
        <xdr:cNvSpPr txBox="1"/>
      </xdr:nvSpPr>
      <xdr:spPr>
        <a:xfrm>
          <a:off x="9448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36057E4-8265-464A-92A4-4E45D5D43A4F}"/>
            </a:ext>
          </a:extLst>
        </xdr:cNvPr>
        <xdr:cNvSpPr txBox="1"/>
      </xdr:nvSpPr>
      <xdr:spPr>
        <a:xfrm>
          <a:off x="8561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5F807CB-C29D-4E15-B540-F51264675318}"/>
            </a:ext>
          </a:extLst>
        </xdr:cNvPr>
        <xdr:cNvSpPr txBox="1"/>
      </xdr:nvSpPr>
      <xdr:spPr>
        <a:xfrm>
          <a:off x="766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435583A-265B-4C9A-BB6A-ABAF9E8FAA34}"/>
            </a:ext>
          </a:extLst>
        </xdr:cNvPr>
        <xdr:cNvSpPr txBox="1"/>
      </xdr:nvSpPr>
      <xdr:spPr>
        <a:xfrm>
          <a:off x="678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68224</xdr:rowOff>
    </xdr:from>
    <xdr:to>
      <xdr:col>55</xdr:col>
      <xdr:colOff>50800</xdr:colOff>
      <xdr:row>83</xdr:row>
      <xdr:rowOff>169824</xdr:rowOff>
    </xdr:to>
    <xdr:sp macro="" textlink="">
      <xdr:nvSpPr>
        <xdr:cNvPr id="260" name="楕円 259">
          <a:extLst>
            <a:ext uri="{FF2B5EF4-FFF2-40B4-BE49-F238E27FC236}">
              <a16:creationId xmlns:a16="http://schemas.microsoft.com/office/drawing/2014/main" id="{DB308FC6-628B-4009-B8FC-445B3615CD77}"/>
            </a:ext>
          </a:extLst>
        </xdr:cNvPr>
        <xdr:cNvSpPr/>
      </xdr:nvSpPr>
      <xdr:spPr>
        <a:xfrm>
          <a:off x="10428605" y="146167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91101</xdr:rowOff>
    </xdr:from>
    <xdr:ext cx="469744" cy="259045"/>
    <xdr:sp macro="" textlink="">
      <xdr:nvSpPr>
        <xdr:cNvPr id="261" name="【福祉施設】&#10;一人当たり面積該当値テキスト">
          <a:extLst>
            <a:ext uri="{FF2B5EF4-FFF2-40B4-BE49-F238E27FC236}">
              <a16:creationId xmlns:a16="http://schemas.microsoft.com/office/drawing/2014/main" id="{7149393A-784F-4867-A16D-CCC4104E1B00}"/>
            </a:ext>
          </a:extLst>
        </xdr:cNvPr>
        <xdr:cNvSpPr txBox="1"/>
      </xdr:nvSpPr>
      <xdr:spPr>
        <a:xfrm>
          <a:off x="10515600" y="144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80798</xdr:rowOff>
    </xdr:from>
    <xdr:to>
      <xdr:col>50</xdr:col>
      <xdr:colOff>165100</xdr:colOff>
      <xdr:row>84</xdr:row>
      <xdr:rowOff>10948</xdr:rowOff>
    </xdr:to>
    <xdr:sp macro="" textlink="">
      <xdr:nvSpPr>
        <xdr:cNvPr id="262" name="楕円 261">
          <a:extLst>
            <a:ext uri="{FF2B5EF4-FFF2-40B4-BE49-F238E27FC236}">
              <a16:creationId xmlns:a16="http://schemas.microsoft.com/office/drawing/2014/main" id="{AECD366E-0500-41DA-8C0E-C0CFADADA50A}"/>
            </a:ext>
          </a:extLst>
        </xdr:cNvPr>
        <xdr:cNvSpPr/>
      </xdr:nvSpPr>
      <xdr:spPr>
        <a:xfrm>
          <a:off x="9590405" y="146273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119024</xdr:rowOff>
    </xdr:from>
    <xdr:to>
      <xdr:col>55</xdr:col>
      <xdr:colOff>0</xdr:colOff>
      <xdr:row>83</xdr:row>
      <xdr:rowOff>131598</xdr:rowOff>
    </xdr:to>
    <xdr:cxnSp macro="">
      <xdr:nvCxnSpPr>
        <xdr:cNvPr id="263" name="直線コネクタ 262">
          <a:extLst>
            <a:ext uri="{FF2B5EF4-FFF2-40B4-BE49-F238E27FC236}">
              <a16:creationId xmlns:a16="http://schemas.microsoft.com/office/drawing/2014/main" id="{AF079D92-C558-4D0E-93D5-69E99E178128}"/>
            </a:ext>
          </a:extLst>
        </xdr:cNvPr>
        <xdr:cNvCxnSpPr/>
      </xdr:nvCxnSpPr>
      <xdr:spPr>
        <a:xfrm flipV="1">
          <a:off x="9639300" y="14665604"/>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91084</xdr:rowOff>
    </xdr:from>
    <xdr:to>
      <xdr:col>46</xdr:col>
      <xdr:colOff>38100</xdr:colOff>
      <xdr:row>84</xdr:row>
      <xdr:rowOff>21234</xdr:rowOff>
    </xdr:to>
    <xdr:sp macro="" textlink="">
      <xdr:nvSpPr>
        <xdr:cNvPr id="264" name="楕円 263">
          <a:extLst>
            <a:ext uri="{FF2B5EF4-FFF2-40B4-BE49-F238E27FC236}">
              <a16:creationId xmlns:a16="http://schemas.microsoft.com/office/drawing/2014/main" id="{4A97AC3E-7FE5-4D50-B37F-023283F999B0}"/>
            </a:ext>
          </a:extLst>
        </xdr:cNvPr>
        <xdr:cNvSpPr/>
      </xdr:nvSpPr>
      <xdr:spPr>
        <a:xfrm>
          <a:off x="8697595" y="14641474"/>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131598</xdr:rowOff>
    </xdr:from>
    <xdr:to>
      <xdr:col>50</xdr:col>
      <xdr:colOff>114300</xdr:colOff>
      <xdr:row>83</xdr:row>
      <xdr:rowOff>141884</xdr:rowOff>
    </xdr:to>
    <xdr:cxnSp macro="">
      <xdr:nvCxnSpPr>
        <xdr:cNvPr id="265" name="直線コネクタ 264">
          <a:extLst>
            <a:ext uri="{FF2B5EF4-FFF2-40B4-BE49-F238E27FC236}">
              <a16:creationId xmlns:a16="http://schemas.microsoft.com/office/drawing/2014/main" id="{67EC73C4-B1DD-43DC-BF14-4F4025EC9B6F}"/>
            </a:ext>
          </a:extLst>
        </xdr:cNvPr>
        <xdr:cNvCxnSpPr/>
      </xdr:nvCxnSpPr>
      <xdr:spPr>
        <a:xfrm flipV="1">
          <a:off x="8752205" y="14681988"/>
          <a:ext cx="887095"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102743</xdr:rowOff>
    </xdr:from>
    <xdr:to>
      <xdr:col>41</xdr:col>
      <xdr:colOff>101600</xdr:colOff>
      <xdr:row>84</xdr:row>
      <xdr:rowOff>32893</xdr:rowOff>
    </xdr:to>
    <xdr:sp macro="" textlink="">
      <xdr:nvSpPr>
        <xdr:cNvPr id="266" name="楕円 265">
          <a:extLst>
            <a:ext uri="{FF2B5EF4-FFF2-40B4-BE49-F238E27FC236}">
              <a16:creationId xmlns:a16="http://schemas.microsoft.com/office/drawing/2014/main" id="{8EC545BD-8B85-4654-BD53-571DB64C90B1}"/>
            </a:ext>
          </a:extLst>
        </xdr:cNvPr>
        <xdr:cNvSpPr/>
      </xdr:nvSpPr>
      <xdr:spPr>
        <a:xfrm>
          <a:off x="7810500" y="1465122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141884</xdr:rowOff>
    </xdr:from>
    <xdr:to>
      <xdr:col>45</xdr:col>
      <xdr:colOff>177800</xdr:colOff>
      <xdr:row>83</xdr:row>
      <xdr:rowOff>153543</xdr:rowOff>
    </xdr:to>
    <xdr:cxnSp macro="">
      <xdr:nvCxnSpPr>
        <xdr:cNvPr id="267" name="直線コネクタ 266">
          <a:extLst>
            <a:ext uri="{FF2B5EF4-FFF2-40B4-BE49-F238E27FC236}">
              <a16:creationId xmlns:a16="http://schemas.microsoft.com/office/drawing/2014/main" id="{B3DE0036-30DF-4C56-AA54-06F3D8DDA162}"/>
            </a:ext>
          </a:extLst>
        </xdr:cNvPr>
        <xdr:cNvCxnSpPr/>
      </xdr:nvCxnSpPr>
      <xdr:spPr>
        <a:xfrm flipV="1">
          <a:off x="7859395" y="14690369"/>
          <a:ext cx="89281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120117</xdr:rowOff>
    </xdr:from>
    <xdr:to>
      <xdr:col>36</xdr:col>
      <xdr:colOff>165100</xdr:colOff>
      <xdr:row>84</xdr:row>
      <xdr:rowOff>50267</xdr:rowOff>
    </xdr:to>
    <xdr:sp macro="" textlink="">
      <xdr:nvSpPr>
        <xdr:cNvPr id="268" name="楕円 267">
          <a:extLst>
            <a:ext uri="{FF2B5EF4-FFF2-40B4-BE49-F238E27FC236}">
              <a16:creationId xmlns:a16="http://schemas.microsoft.com/office/drawing/2014/main" id="{5F14A3EF-063B-4A73-835E-F598F4A3C68B}"/>
            </a:ext>
          </a:extLst>
        </xdr:cNvPr>
        <xdr:cNvSpPr/>
      </xdr:nvSpPr>
      <xdr:spPr>
        <a:xfrm>
          <a:off x="6923405" y="14664792"/>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153543</xdr:rowOff>
    </xdr:from>
    <xdr:to>
      <xdr:col>41</xdr:col>
      <xdr:colOff>50800</xdr:colOff>
      <xdr:row>83</xdr:row>
      <xdr:rowOff>170917</xdr:rowOff>
    </xdr:to>
    <xdr:cxnSp macro="">
      <xdr:nvCxnSpPr>
        <xdr:cNvPr id="269" name="直線コネクタ 268">
          <a:extLst>
            <a:ext uri="{FF2B5EF4-FFF2-40B4-BE49-F238E27FC236}">
              <a16:creationId xmlns:a16="http://schemas.microsoft.com/office/drawing/2014/main" id="{AF2E51AF-4199-4BF3-9BEA-6336146FBFCD}"/>
            </a:ext>
          </a:extLst>
        </xdr:cNvPr>
        <xdr:cNvCxnSpPr/>
      </xdr:nvCxnSpPr>
      <xdr:spPr>
        <a:xfrm flipV="1">
          <a:off x="6972300" y="14700123"/>
          <a:ext cx="887095"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70" name="n_1aveValue【福祉施設】&#10;一人当たり面積">
          <a:extLst>
            <a:ext uri="{FF2B5EF4-FFF2-40B4-BE49-F238E27FC236}">
              <a16:creationId xmlns:a16="http://schemas.microsoft.com/office/drawing/2014/main" id="{55C84E45-1862-4440-908A-47602D374813}"/>
            </a:ext>
          </a:extLst>
        </xdr:cNvPr>
        <xdr:cNvSpPr txBox="1"/>
      </xdr:nvSpPr>
      <xdr:spPr>
        <a:xfrm>
          <a:off x="9395537" y="1496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271" name="n_2aveValue【福祉施設】&#10;一人当たり面積">
          <a:extLst>
            <a:ext uri="{FF2B5EF4-FFF2-40B4-BE49-F238E27FC236}">
              <a16:creationId xmlns:a16="http://schemas.microsoft.com/office/drawing/2014/main" id="{65B82197-DF5D-4691-9060-7272E7B1FD65}"/>
            </a:ext>
          </a:extLst>
        </xdr:cNvPr>
        <xdr:cNvSpPr txBox="1"/>
      </xdr:nvSpPr>
      <xdr:spPr>
        <a:xfrm>
          <a:off x="8519237" y="149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72" name="n_3aveValue【福祉施設】&#10;一人当たり面積">
          <a:extLst>
            <a:ext uri="{FF2B5EF4-FFF2-40B4-BE49-F238E27FC236}">
              <a16:creationId xmlns:a16="http://schemas.microsoft.com/office/drawing/2014/main" id="{55EBD040-B114-4533-AE95-5867E5E7BB62}"/>
            </a:ext>
          </a:extLst>
        </xdr:cNvPr>
        <xdr:cNvSpPr txBox="1"/>
      </xdr:nvSpPr>
      <xdr:spPr>
        <a:xfrm>
          <a:off x="7624522" y="1495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273" name="n_4aveValue【福祉施設】&#10;一人当たり面積">
          <a:extLst>
            <a:ext uri="{FF2B5EF4-FFF2-40B4-BE49-F238E27FC236}">
              <a16:creationId xmlns:a16="http://schemas.microsoft.com/office/drawing/2014/main" id="{A4FAA79C-79CA-4906-A107-63CED9461EE3}"/>
            </a:ext>
          </a:extLst>
        </xdr:cNvPr>
        <xdr:cNvSpPr txBox="1"/>
      </xdr:nvSpPr>
      <xdr:spPr>
        <a:xfrm>
          <a:off x="6739332" y="149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27475</xdr:rowOff>
    </xdr:from>
    <xdr:ext cx="469744" cy="259045"/>
    <xdr:sp macro="" textlink="">
      <xdr:nvSpPr>
        <xdr:cNvPr id="274" name="n_1mainValue【福祉施設】&#10;一人当たり面積">
          <a:extLst>
            <a:ext uri="{FF2B5EF4-FFF2-40B4-BE49-F238E27FC236}">
              <a16:creationId xmlns:a16="http://schemas.microsoft.com/office/drawing/2014/main" id="{38AD36A4-9529-45C3-B631-077C5EC9451B}"/>
            </a:ext>
          </a:extLst>
        </xdr:cNvPr>
        <xdr:cNvSpPr txBox="1"/>
      </xdr:nvSpPr>
      <xdr:spPr>
        <a:xfrm>
          <a:off x="939553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37761</xdr:rowOff>
    </xdr:from>
    <xdr:ext cx="469744" cy="259045"/>
    <xdr:sp macro="" textlink="">
      <xdr:nvSpPr>
        <xdr:cNvPr id="275" name="n_2mainValue【福祉施設】&#10;一人当たり面積">
          <a:extLst>
            <a:ext uri="{FF2B5EF4-FFF2-40B4-BE49-F238E27FC236}">
              <a16:creationId xmlns:a16="http://schemas.microsoft.com/office/drawing/2014/main" id="{08FD4E3B-FADA-455B-9F95-9B173ECAF421}"/>
            </a:ext>
          </a:extLst>
        </xdr:cNvPr>
        <xdr:cNvSpPr txBox="1"/>
      </xdr:nvSpPr>
      <xdr:spPr>
        <a:xfrm>
          <a:off x="8519237" y="144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49420</xdr:rowOff>
    </xdr:from>
    <xdr:ext cx="469744" cy="259045"/>
    <xdr:sp macro="" textlink="">
      <xdr:nvSpPr>
        <xdr:cNvPr id="276" name="n_3mainValue【福祉施設】&#10;一人当たり面積">
          <a:extLst>
            <a:ext uri="{FF2B5EF4-FFF2-40B4-BE49-F238E27FC236}">
              <a16:creationId xmlns:a16="http://schemas.microsoft.com/office/drawing/2014/main" id="{DAC08AED-43EB-4150-A32D-DE4B6EBA928B}"/>
            </a:ext>
          </a:extLst>
        </xdr:cNvPr>
        <xdr:cNvSpPr txBox="1"/>
      </xdr:nvSpPr>
      <xdr:spPr>
        <a:xfrm>
          <a:off x="7624522"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66794</xdr:rowOff>
    </xdr:from>
    <xdr:ext cx="469744" cy="259045"/>
    <xdr:sp macro="" textlink="">
      <xdr:nvSpPr>
        <xdr:cNvPr id="277" name="n_4mainValue【福祉施設】&#10;一人当たり面積">
          <a:extLst>
            <a:ext uri="{FF2B5EF4-FFF2-40B4-BE49-F238E27FC236}">
              <a16:creationId xmlns:a16="http://schemas.microsoft.com/office/drawing/2014/main" id="{24CFBF73-0B64-4E01-90BC-518F637EFC01}"/>
            </a:ext>
          </a:extLst>
        </xdr:cNvPr>
        <xdr:cNvSpPr txBox="1"/>
      </xdr:nvSpPr>
      <xdr:spPr>
        <a:xfrm>
          <a:off x="6739332" y="144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F46CAE61-35DA-45AA-AAEE-46DCAEB7690C}"/>
            </a:ext>
          </a:extLst>
        </xdr:cNvPr>
        <xdr:cNvSpPr/>
      </xdr:nvSpPr>
      <xdr:spPr>
        <a:xfrm>
          <a:off x="762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249A9E0-AFE4-483F-AC95-CFDF3E9CDE44}"/>
            </a:ext>
          </a:extLst>
        </xdr:cNvPr>
        <xdr:cNvSpPr/>
      </xdr:nvSpPr>
      <xdr:spPr>
        <a:xfrm>
          <a:off x="887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4398580-1D58-456B-96C3-76ACC5380B71}"/>
            </a:ext>
          </a:extLst>
        </xdr:cNvPr>
        <xdr:cNvSpPr/>
      </xdr:nvSpPr>
      <xdr:spPr>
        <a:xfrm>
          <a:off x="887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E97FDAE-ACE7-41FD-BF9C-7D557523EF2F}"/>
            </a:ext>
          </a:extLst>
        </xdr:cNvPr>
        <xdr:cNvSpPr/>
      </xdr:nvSpPr>
      <xdr:spPr>
        <a:xfrm>
          <a:off x="1905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4D70F95-FC7F-4C47-952A-71E31357F6A1}"/>
            </a:ext>
          </a:extLst>
        </xdr:cNvPr>
        <xdr:cNvSpPr/>
      </xdr:nvSpPr>
      <xdr:spPr>
        <a:xfrm>
          <a:off x="1905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C1F9AEDE-D0BC-4589-9FC5-943624ED1149}"/>
            </a:ext>
          </a:extLst>
        </xdr:cNvPr>
        <xdr:cNvSpPr/>
      </xdr:nvSpPr>
      <xdr:spPr>
        <a:xfrm>
          <a:off x="3048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41ACECF-CDF5-47C0-95E9-D799AFF62AC9}"/>
            </a:ext>
          </a:extLst>
        </xdr:cNvPr>
        <xdr:cNvSpPr/>
      </xdr:nvSpPr>
      <xdr:spPr>
        <a:xfrm>
          <a:off x="3048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B78467C-BCBD-46C6-8EC7-235A21E1E14B}"/>
            </a:ext>
          </a:extLst>
        </xdr:cNvPr>
        <xdr:cNvSpPr/>
      </xdr:nvSpPr>
      <xdr:spPr>
        <a:xfrm>
          <a:off x="762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8734728-5110-4A7A-B020-4A15B7978B2D}"/>
            </a:ext>
          </a:extLst>
        </xdr:cNvPr>
        <xdr:cNvSpPr txBox="1"/>
      </xdr:nvSpPr>
      <xdr:spPr>
        <a:xfrm>
          <a:off x="723900"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DF4B56A-67AE-482D-BE75-D36307ACCB9F}"/>
            </a:ext>
          </a:extLst>
        </xdr:cNvPr>
        <xdr:cNvCxnSpPr/>
      </xdr:nvCxnSpPr>
      <xdr:spPr>
        <a:xfrm>
          <a:off x="762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07DE0EF-73A5-4C60-86F2-5AF53EA52596}"/>
            </a:ext>
          </a:extLst>
        </xdr:cNvPr>
        <xdr:cNvSpPr txBox="1"/>
      </xdr:nvSpPr>
      <xdr:spPr>
        <a:xfrm>
          <a:off x="296726"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260C0C38-C6C0-4E08-BFA5-D6D3E3FD0E60}"/>
            </a:ext>
          </a:extLst>
        </xdr:cNvPr>
        <xdr:cNvCxnSpPr/>
      </xdr:nvCxnSpPr>
      <xdr:spPr>
        <a:xfrm>
          <a:off x="762000"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BB00FCA4-B4D8-4863-B742-E8FF1A7B68EB}"/>
            </a:ext>
          </a:extLst>
        </xdr:cNvPr>
        <xdr:cNvSpPr txBox="1"/>
      </xdr:nvSpPr>
      <xdr:spPr>
        <a:xfrm>
          <a:off x="296726"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E46AB286-E60B-4936-A7D6-399EC2F46C7F}"/>
            </a:ext>
          </a:extLst>
        </xdr:cNvPr>
        <xdr:cNvCxnSpPr/>
      </xdr:nvCxnSpPr>
      <xdr:spPr>
        <a:xfrm>
          <a:off x="762000"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731834F-C2AC-4F30-A8CF-717E5BBDAF81}"/>
            </a:ext>
          </a:extLst>
        </xdr:cNvPr>
        <xdr:cNvSpPr txBox="1"/>
      </xdr:nvSpPr>
      <xdr:spPr>
        <a:xfrm>
          <a:off x="362751" y="18547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56C43ABB-EE91-4BAC-94AE-C356FBCEDAED}"/>
            </a:ext>
          </a:extLst>
        </xdr:cNvPr>
        <xdr:cNvCxnSpPr/>
      </xdr:nvCxnSpPr>
      <xdr:spPr>
        <a:xfrm>
          <a:off x="762000"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FF4E614E-1382-48BE-9960-FAB37B2BCD7D}"/>
            </a:ext>
          </a:extLst>
        </xdr:cNvPr>
        <xdr:cNvSpPr txBox="1"/>
      </xdr:nvSpPr>
      <xdr:spPr>
        <a:xfrm>
          <a:off x="362751" y="18159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D7EF0E12-E5E8-45CF-BA34-65C2F89AF8F1}"/>
            </a:ext>
          </a:extLst>
        </xdr:cNvPr>
        <xdr:cNvCxnSpPr/>
      </xdr:nvCxnSpPr>
      <xdr:spPr>
        <a:xfrm>
          <a:off x="762000"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56B58F9C-C20E-4050-9F37-AC922C963162}"/>
            </a:ext>
          </a:extLst>
        </xdr:cNvPr>
        <xdr:cNvSpPr txBox="1"/>
      </xdr:nvSpPr>
      <xdr:spPr>
        <a:xfrm>
          <a:off x="362751" y="17770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15190803-F141-4020-A243-732F76BF773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46087239-44D7-4F0F-8E08-62619DC09D94}"/>
            </a:ext>
          </a:extLst>
        </xdr:cNvPr>
        <xdr:cNvSpPr txBox="1"/>
      </xdr:nvSpPr>
      <xdr:spPr>
        <a:xfrm>
          <a:off x="36275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225419F5-B8F1-48E3-908C-7F1404147280}"/>
            </a:ext>
          </a:extLst>
        </xdr:cNvPr>
        <xdr:cNvCxnSpPr/>
      </xdr:nvCxnSpPr>
      <xdr:spPr>
        <a:xfrm>
          <a:off x="762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2CA8D0C2-7168-4986-920E-A4FA27885F1E}"/>
            </a:ext>
          </a:extLst>
        </xdr:cNvPr>
        <xdr:cNvSpPr txBox="1"/>
      </xdr:nvSpPr>
      <xdr:spPr>
        <a:xfrm>
          <a:off x="423061" y="169856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6797A839-09FE-41DE-B923-AD22F0F5B655}"/>
            </a:ext>
          </a:extLst>
        </xdr:cNvPr>
        <xdr:cNvSpPr/>
      </xdr:nvSpPr>
      <xdr:spPr>
        <a:xfrm>
          <a:off x="762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302" name="直線コネクタ 301">
          <a:extLst>
            <a:ext uri="{FF2B5EF4-FFF2-40B4-BE49-F238E27FC236}">
              <a16:creationId xmlns:a16="http://schemas.microsoft.com/office/drawing/2014/main" id="{03D6A87F-46F1-41BC-A4C9-5289D3CA002C}"/>
            </a:ext>
          </a:extLst>
        </xdr:cNvPr>
        <xdr:cNvCxnSpPr/>
      </xdr:nvCxnSpPr>
      <xdr:spPr>
        <a:xfrm flipV="1">
          <a:off x="4636770" y="1754886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EC3A077-1716-4EE1-920E-4A5311E2FB1B}"/>
            </a:ext>
          </a:extLst>
        </xdr:cNvPr>
        <xdr:cNvSpPr txBox="1"/>
      </xdr:nvSpPr>
      <xdr:spPr>
        <a:xfrm>
          <a:off x="4675505" y="190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304" name="直線コネクタ 303">
          <a:extLst>
            <a:ext uri="{FF2B5EF4-FFF2-40B4-BE49-F238E27FC236}">
              <a16:creationId xmlns:a16="http://schemas.microsoft.com/office/drawing/2014/main" id="{1FC7E955-3A13-47CC-9ED7-B81D4EF4C3DD}"/>
            </a:ext>
          </a:extLst>
        </xdr:cNvPr>
        <xdr:cNvCxnSpPr/>
      </xdr:nvCxnSpPr>
      <xdr:spPr>
        <a:xfrm>
          <a:off x="4544695" y="1902523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2C5088A5-50DD-4CF8-BC64-C4DADDBDA810}"/>
            </a:ext>
          </a:extLst>
        </xdr:cNvPr>
        <xdr:cNvSpPr txBox="1"/>
      </xdr:nvSpPr>
      <xdr:spPr>
        <a:xfrm>
          <a:off x="4675505" y="1731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06" name="直線コネクタ 305">
          <a:extLst>
            <a:ext uri="{FF2B5EF4-FFF2-40B4-BE49-F238E27FC236}">
              <a16:creationId xmlns:a16="http://schemas.microsoft.com/office/drawing/2014/main" id="{744F15B8-6219-4611-9DA7-8E6BF1EA23A2}"/>
            </a:ext>
          </a:extLst>
        </xdr:cNvPr>
        <xdr:cNvCxnSpPr/>
      </xdr:nvCxnSpPr>
      <xdr:spPr>
        <a:xfrm>
          <a:off x="4544695" y="1754886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50939681-5A6A-42AC-ACCD-2793D15FDD3B}"/>
            </a:ext>
          </a:extLst>
        </xdr:cNvPr>
        <xdr:cNvSpPr txBox="1"/>
      </xdr:nvSpPr>
      <xdr:spPr>
        <a:xfrm>
          <a:off x="4675505" y="1821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8" name="フローチャート: 判断 307">
          <a:extLst>
            <a:ext uri="{FF2B5EF4-FFF2-40B4-BE49-F238E27FC236}">
              <a16:creationId xmlns:a16="http://schemas.microsoft.com/office/drawing/2014/main" id="{89038E69-B897-4BD3-9688-EC8B975A1B14}"/>
            </a:ext>
          </a:extLst>
        </xdr:cNvPr>
        <xdr:cNvSpPr/>
      </xdr:nvSpPr>
      <xdr:spPr>
        <a:xfrm>
          <a:off x="4582795" y="183686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09" name="フローチャート: 判断 308">
          <a:extLst>
            <a:ext uri="{FF2B5EF4-FFF2-40B4-BE49-F238E27FC236}">
              <a16:creationId xmlns:a16="http://schemas.microsoft.com/office/drawing/2014/main" id="{DC427CCE-AD5F-4826-9D84-BD49DB1FC47D}"/>
            </a:ext>
          </a:extLst>
        </xdr:cNvPr>
        <xdr:cNvSpPr/>
      </xdr:nvSpPr>
      <xdr:spPr>
        <a:xfrm>
          <a:off x="3744595" y="1836864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310" name="フローチャート: 判断 309">
          <a:extLst>
            <a:ext uri="{FF2B5EF4-FFF2-40B4-BE49-F238E27FC236}">
              <a16:creationId xmlns:a16="http://schemas.microsoft.com/office/drawing/2014/main" id="{7F483EB4-B398-4DC8-A8E8-BA4474119669}"/>
            </a:ext>
          </a:extLst>
        </xdr:cNvPr>
        <xdr:cNvSpPr/>
      </xdr:nvSpPr>
      <xdr:spPr>
        <a:xfrm>
          <a:off x="2857500" y="18176239"/>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311" name="フローチャート: 判断 310">
          <a:extLst>
            <a:ext uri="{FF2B5EF4-FFF2-40B4-BE49-F238E27FC236}">
              <a16:creationId xmlns:a16="http://schemas.microsoft.com/office/drawing/2014/main" id="{FB547C55-6B7A-432B-A092-846C9D6FF8BB}"/>
            </a:ext>
          </a:extLst>
        </xdr:cNvPr>
        <xdr:cNvSpPr/>
      </xdr:nvSpPr>
      <xdr:spPr>
        <a:xfrm>
          <a:off x="1970405" y="184505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312" name="フローチャート: 判断 311">
          <a:extLst>
            <a:ext uri="{FF2B5EF4-FFF2-40B4-BE49-F238E27FC236}">
              <a16:creationId xmlns:a16="http://schemas.microsoft.com/office/drawing/2014/main" id="{3772C4DD-C0B9-49CE-B974-CA4B74B1CE4B}"/>
            </a:ext>
          </a:extLst>
        </xdr:cNvPr>
        <xdr:cNvSpPr/>
      </xdr:nvSpPr>
      <xdr:spPr>
        <a:xfrm>
          <a:off x="1077595" y="1843531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15C4D83-1564-43C5-848E-529D3B0C766E}"/>
            </a:ext>
          </a:extLst>
        </xdr:cNvPr>
        <xdr:cNvSpPr txBox="1"/>
      </xdr:nvSpPr>
      <xdr:spPr>
        <a:xfrm>
          <a:off x="4446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2484CF5-8F0B-493C-A4CE-B4209D164273}"/>
            </a:ext>
          </a:extLst>
        </xdr:cNvPr>
        <xdr:cNvSpPr txBox="1"/>
      </xdr:nvSpPr>
      <xdr:spPr>
        <a:xfrm>
          <a:off x="3608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B868E0D-65E8-4D62-B259-A9290E04D6FC}"/>
            </a:ext>
          </a:extLst>
        </xdr:cNvPr>
        <xdr:cNvSpPr txBox="1"/>
      </xdr:nvSpPr>
      <xdr:spPr>
        <a:xfrm>
          <a:off x="2715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FA4A79D-710D-4D5A-B78D-D2465E4653CD}"/>
            </a:ext>
          </a:extLst>
        </xdr:cNvPr>
        <xdr:cNvSpPr txBox="1"/>
      </xdr:nvSpPr>
      <xdr:spPr>
        <a:xfrm>
          <a:off x="182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9E7A0E1-746A-45DB-9BA7-24FC54296892}"/>
            </a:ext>
          </a:extLst>
        </xdr:cNvPr>
        <xdr:cNvSpPr txBox="1"/>
      </xdr:nvSpPr>
      <xdr:spPr>
        <a:xfrm>
          <a:off x="94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153036</xdr:rowOff>
    </xdr:from>
    <xdr:to>
      <xdr:col>24</xdr:col>
      <xdr:colOff>114300</xdr:colOff>
      <xdr:row>106</xdr:row>
      <xdr:rowOff>83186</xdr:rowOff>
    </xdr:to>
    <xdr:sp macro="" textlink="">
      <xdr:nvSpPr>
        <xdr:cNvPr id="318" name="楕円 317">
          <a:extLst>
            <a:ext uri="{FF2B5EF4-FFF2-40B4-BE49-F238E27FC236}">
              <a16:creationId xmlns:a16="http://schemas.microsoft.com/office/drawing/2014/main" id="{EE834E31-AD6C-4748-B224-84B91C2AE106}"/>
            </a:ext>
          </a:extLst>
        </xdr:cNvPr>
        <xdr:cNvSpPr/>
      </xdr:nvSpPr>
      <xdr:spPr>
        <a:xfrm>
          <a:off x="4582795" y="1855533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131463</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7D894147-BD18-4FE1-AC06-4F32444C6100}"/>
            </a:ext>
          </a:extLst>
        </xdr:cNvPr>
        <xdr:cNvSpPr txBox="1"/>
      </xdr:nvSpPr>
      <xdr:spPr>
        <a:xfrm>
          <a:off x="4675505" y="1853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320" name="楕円 319">
          <a:extLst>
            <a:ext uri="{FF2B5EF4-FFF2-40B4-BE49-F238E27FC236}">
              <a16:creationId xmlns:a16="http://schemas.microsoft.com/office/drawing/2014/main" id="{2C5E183D-B84E-4344-840A-0F8D5ADBC80D}"/>
            </a:ext>
          </a:extLst>
        </xdr:cNvPr>
        <xdr:cNvSpPr/>
      </xdr:nvSpPr>
      <xdr:spPr>
        <a:xfrm>
          <a:off x="3744595" y="1853628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32386</xdr:rowOff>
    </xdr:to>
    <xdr:cxnSp macro="">
      <xdr:nvCxnSpPr>
        <xdr:cNvPr id="321" name="直線コネクタ 320">
          <a:extLst>
            <a:ext uri="{FF2B5EF4-FFF2-40B4-BE49-F238E27FC236}">
              <a16:creationId xmlns:a16="http://schemas.microsoft.com/office/drawing/2014/main" id="{3AD27372-310F-4B87-A3A8-58AFCA6A07F4}"/>
            </a:ext>
          </a:extLst>
        </xdr:cNvPr>
        <xdr:cNvCxnSpPr/>
      </xdr:nvCxnSpPr>
      <xdr:spPr>
        <a:xfrm>
          <a:off x="3799205" y="1858518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107314</xdr:rowOff>
    </xdr:from>
    <xdr:to>
      <xdr:col>15</xdr:col>
      <xdr:colOff>101600</xdr:colOff>
      <xdr:row>106</xdr:row>
      <xdr:rowOff>37464</xdr:rowOff>
    </xdr:to>
    <xdr:sp macro="" textlink="">
      <xdr:nvSpPr>
        <xdr:cNvPr id="322" name="楕円 321">
          <a:extLst>
            <a:ext uri="{FF2B5EF4-FFF2-40B4-BE49-F238E27FC236}">
              <a16:creationId xmlns:a16="http://schemas.microsoft.com/office/drawing/2014/main" id="{BC1FC255-2650-479F-B004-04EA9517D190}"/>
            </a:ext>
          </a:extLst>
        </xdr:cNvPr>
        <xdr:cNvSpPr/>
      </xdr:nvSpPr>
      <xdr:spPr>
        <a:xfrm>
          <a:off x="2857500" y="1851151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9525</xdr:rowOff>
    </xdr:to>
    <xdr:cxnSp macro="">
      <xdr:nvCxnSpPr>
        <xdr:cNvPr id="323" name="直線コネクタ 322">
          <a:extLst>
            <a:ext uri="{FF2B5EF4-FFF2-40B4-BE49-F238E27FC236}">
              <a16:creationId xmlns:a16="http://schemas.microsoft.com/office/drawing/2014/main" id="{437B1B8D-82FB-466F-A6C0-2B482265E049}"/>
            </a:ext>
          </a:extLst>
        </xdr:cNvPr>
        <xdr:cNvCxnSpPr/>
      </xdr:nvCxnSpPr>
      <xdr:spPr>
        <a:xfrm>
          <a:off x="2906395" y="18558509"/>
          <a:ext cx="89281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4" name="楕円 323">
          <a:extLst>
            <a:ext uri="{FF2B5EF4-FFF2-40B4-BE49-F238E27FC236}">
              <a16:creationId xmlns:a16="http://schemas.microsoft.com/office/drawing/2014/main" id="{F12DA305-76B7-4741-B89D-CCF6B3514BD5}"/>
            </a:ext>
          </a:extLst>
        </xdr:cNvPr>
        <xdr:cNvSpPr/>
      </xdr:nvSpPr>
      <xdr:spPr>
        <a:xfrm>
          <a:off x="1970405" y="184829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158114</xdr:rowOff>
    </xdr:to>
    <xdr:cxnSp macro="">
      <xdr:nvCxnSpPr>
        <xdr:cNvPr id="325" name="直線コネクタ 324">
          <a:extLst>
            <a:ext uri="{FF2B5EF4-FFF2-40B4-BE49-F238E27FC236}">
              <a16:creationId xmlns:a16="http://schemas.microsoft.com/office/drawing/2014/main" id="{5429E4E2-20DD-4BC7-86EC-03C94E125437}"/>
            </a:ext>
          </a:extLst>
        </xdr:cNvPr>
        <xdr:cNvCxnSpPr/>
      </xdr:nvCxnSpPr>
      <xdr:spPr>
        <a:xfrm>
          <a:off x="2019300" y="18539460"/>
          <a:ext cx="887095"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27305</xdr:rowOff>
    </xdr:from>
    <xdr:to>
      <xdr:col>6</xdr:col>
      <xdr:colOff>38100</xdr:colOff>
      <xdr:row>105</xdr:row>
      <xdr:rowOff>128905</xdr:rowOff>
    </xdr:to>
    <xdr:sp macro="" textlink="">
      <xdr:nvSpPr>
        <xdr:cNvPr id="326" name="楕円 325">
          <a:extLst>
            <a:ext uri="{FF2B5EF4-FFF2-40B4-BE49-F238E27FC236}">
              <a16:creationId xmlns:a16="http://schemas.microsoft.com/office/drawing/2014/main" id="{8908BC27-466C-4C41-8487-56ABF199FB3C}"/>
            </a:ext>
          </a:extLst>
        </xdr:cNvPr>
        <xdr:cNvSpPr/>
      </xdr:nvSpPr>
      <xdr:spPr>
        <a:xfrm>
          <a:off x="1077595" y="184315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78105</xdr:rowOff>
    </xdr:from>
    <xdr:to>
      <xdr:col>10</xdr:col>
      <xdr:colOff>114300</xdr:colOff>
      <xdr:row>105</xdr:row>
      <xdr:rowOff>133350</xdr:rowOff>
    </xdr:to>
    <xdr:cxnSp macro="">
      <xdr:nvCxnSpPr>
        <xdr:cNvPr id="327" name="直線コネクタ 326">
          <a:extLst>
            <a:ext uri="{FF2B5EF4-FFF2-40B4-BE49-F238E27FC236}">
              <a16:creationId xmlns:a16="http://schemas.microsoft.com/office/drawing/2014/main" id="{FF5B2E16-51C2-4EA4-B7A1-68CA71B1E784}"/>
            </a:ext>
          </a:extLst>
        </xdr:cNvPr>
        <xdr:cNvCxnSpPr/>
      </xdr:nvCxnSpPr>
      <xdr:spPr>
        <a:xfrm>
          <a:off x="1132205" y="18480405"/>
          <a:ext cx="88709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28" name="n_1aveValue【市民会館】&#10;有形固定資産減価償却率">
          <a:extLst>
            <a:ext uri="{FF2B5EF4-FFF2-40B4-BE49-F238E27FC236}">
              <a16:creationId xmlns:a16="http://schemas.microsoft.com/office/drawing/2014/main" id="{12CA4E37-37A4-49F5-B999-97EBAEF939C3}"/>
            </a:ext>
          </a:extLst>
        </xdr:cNvPr>
        <xdr:cNvSpPr txBox="1"/>
      </xdr:nvSpPr>
      <xdr:spPr>
        <a:xfrm>
          <a:off x="3582044" y="181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329" name="n_2aveValue【市民会館】&#10;有形固定資産減価償却率">
          <a:extLst>
            <a:ext uri="{FF2B5EF4-FFF2-40B4-BE49-F238E27FC236}">
              <a16:creationId xmlns:a16="http://schemas.microsoft.com/office/drawing/2014/main" id="{C0CF07FD-CC6A-4D93-9091-690D3A01E938}"/>
            </a:ext>
          </a:extLst>
        </xdr:cNvPr>
        <xdr:cNvSpPr txBox="1"/>
      </xdr:nvSpPr>
      <xdr:spPr>
        <a:xfrm>
          <a:off x="2705744" y="1794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330" name="n_3aveValue【市民会館】&#10;有形固定資産減価償却率">
          <a:extLst>
            <a:ext uri="{FF2B5EF4-FFF2-40B4-BE49-F238E27FC236}">
              <a16:creationId xmlns:a16="http://schemas.microsoft.com/office/drawing/2014/main" id="{472B5B0F-EE1D-4A2E-AC94-29B730C18DBA}"/>
            </a:ext>
          </a:extLst>
        </xdr:cNvPr>
        <xdr:cNvSpPr txBox="1"/>
      </xdr:nvSpPr>
      <xdr:spPr>
        <a:xfrm>
          <a:off x="1818649" y="182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331" name="n_4aveValue【市民会館】&#10;有形固定資産減価償却率">
          <a:extLst>
            <a:ext uri="{FF2B5EF4-FFF2-40B4-BE49-F238E27FC236}">
              <a16:creationId xmlns:a16="http://schemas.microsoft.com/office/drawing/2014/main" id="{FC1943A6-B041-4A76-A515-3E36498F4FA8}"/>
            </a:ext>
          </a:extLst>
        </xdr:cNvPr>
        <xdr:cNvSpPr txBox="1"/>
      </xdr:nvSpPr>
      <xdr:spPr>
        <a:xfrm>
          <a:off x="925839" y="1852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332" name="n_1mainValue【市民会館】&#10;有形固定資産減価償却率">
          <a:extLst>
            <a:ext uri="{FF2B5EF4-FFF2-40B4-BE49-F238E27FC236}">
              <a16:creationId xmlns:a16="http://schemas.microsoft.com/office/drawing/2014/main" id="{1CC75EC6-FAF3-4A4A-80E6-5B3B52050293}"/>
            </a:ext>
          </a:extLst>
        </xdr:cNvPr>
        <xdr:cNvSpPr txBox="1"/>
      </xdr:nvSpPr>
      <xdr:spPr>
        <a:xfrm>
          <a:off x="358204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333" name="n_2mainValue【市民会館】&#10;有形固定資産減価償却率">
          <a:extLst>
            <a:ext uri="{FF2B5EF4-FFF2-40B4-BE49-F238E27FC236}">
              <a16:creationId xmlns:a16="http://schemas.microsoft.com/office/drawing/2014/main" id="{778A5EB1-B0E2-4D9A-BCB0-5F58A6AEEE6F}"/>
            </a:ext>
          </a:extLst>
        </xdr:cNvPr>
        <xdr:cNvSpPr txBox="1"/>
      </xdr:nvSpPr>
      <xdr:spPr>
        <a:xfrm>
          <a:off x="2705744" y="186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4" name="n_3mainValue【市民会館】&#10;有形固定資産減価償却率">
          <a:extLst>
            <a:ext uri="{FF2B5EF4-FFF2-40B4-BE49-F238E27FC236}">
              <a16:creationId xmlns:a16="http://schemas.microsoft.com/office/drawing/2014/main" id="{0802049C-4E07-4E38-9149-D982AE7B8259}"/>
            </a:ext>
          </a:extLst>
        </xdr:cNvPr>
        <xdr:cNvSpPr txBox="1"/>
      </xdr:nvSpPr>
      <xdr:spPr>
        <a:xfrm>
          <a:off x="1818649" y="185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145432</xdr:rowOff>
    </xdr:from>
    <xdr:ext cx="405111" cy="259045"/>
    <xdr:sp macro="" textlink="">
      <xdr:nvSpPr>
        <xdr:cNvPr id="335" name="n_4mainValue【市民会館】&#10;有形固定資産減価償却率">
          <a:extLst>
            <a:ext uri="{FF2B5EF4-FFF2-40B4-BE49-F238E27FC236}">
              <a16:creationId xmlns:a16="http://schemas.microsoft.com/office/drawing/2014/main" id="{17E40DE5-F372-40F9-88D7-0CCA1B1F20CA}"/>
            </a:ext>
          </a:extLst>
        </xdr:cNvPr>
        <xdr:cNvSpPr txBox="1"/>
      </xdr:nvSpPr>
      <xdr:spPr>
        <a:xfrm>
          <a:off x="925839" y="1819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46E8AF13-81FE-49B3-9EAF-D826404704ED}"/>
            </a:ext>
          </a:extLst>
        </xdr:cNvPr>
        <xdr:cNvSpPr/>
      </xdr:nvSpPr>
      <xdr:spPr>
        <a:xfrm>
          <a:off x="660209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1C64E6EC-7CB2-461F-BB6C-0C5502549D0A}"/>
            </a:ext>
          </a:extLst>
        </xdr:cNvPr>
        <xdr:cNvSpPr/>
      </xdr:nvSpPr>
      <xdr:spPr>
        <a:xfrm>
          <a:off x="6732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B15EB08-1464-4DB2-9455-F18F0A0E764A}"/>
            </a:ext>
          </a:extLst>
        </xdr:cNvPr>
        <xdr:cNvSpPr/>
      </xdr:nvSpPr>
      <xdr:spPr>
        <a:xfrm>
          <a:off x="6732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7BFC9AC5-CD34-4FDC-B638-56B9F4ABE35C}"/>
            </a:ext>
          </a:extLst>
        </xdr:cNvPr>
        <xdr:cNvSpPr/>
      </xdr:nvSpPr>
      <xdr:spPr>
        <a:xfrm>
          <a:off x="7745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8879C06-708D-4B84-A79D-C00029C3A449}"/>
            </a:ext>
          </a:extLst>
        </xdr:cNvPr>
        <xdr:cNvSpPr/>
      </xdr:nvSpPr>
      <xdr:spPr>
        <a:xfrm>
          <a:off x="7745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680477DF-00CC-4421-9AC8-787F5196D9F8}"/>
            </a:ext>
          </a:extLst>
        </xdr:cNvPr>
        <xdr:cNvSpPr/>
      </xdr:nvSpPr>
      <xdr:spPr>
        <a:xfrm>
          <a:off x="8888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56A5C13D-03E2-430C-BD0E-7EF3CB3D10BB}"/>
            </a:ext>
          </a:extLst>
        </xdr:cNvPr>
        <xdr:cNvSpPr/>
      </xdr:nvSpPr>
      <xdr:spPr>
        <a:xfrm>
          <a:off x="8888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E5D20FCA-74C0-4D5D-9EC4-1B29E6818D57}"/>
            </a:ext>
          </a:extLst>
        </xdr:cNvPr>
        <xdr:cNvSpPr/>
      </xdr:nvSpPr>
      <xdr:spPr>
        <a:xfrm>
          <a:off x="660209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8B737CD7-F1B5-42F4-817B-9EA4A4C3F826}"/>
            </a:ext>
          </a:extLst>
        </xdr:cNvPr>
        <xdr:cNvSpPr txBox="1"/>
      </xdr:nvSpPr>
      <xdr:spPr>
        <a:xfrm>
          <a:off x="6563995"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FFA4637D-A1F3-4943-9834-CD22AAF4576D}"/>
            </a:ext>
          </a:extLst>
        </xdr:cNvPr>
        <xdr:cNvCxnSpPr/>
      </xdr:nvCxnSpPr>
      <xdr:spPr>
        <a:xfrm>
          <a:off x="660209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F2BE344C-A4B8-40D8-8B28-28DE05360EA1}"/>
            </a:ext>
          </a:extLst>
        </xdr:cNvPr>
        <xdr:cNvCxnSpPr/>
      </xdr:nvCxnSpPr>
      <xdr:spPr>
        <a:xfrm>
          <a:off x="6602095" y="190804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C1745984-976E-41B8-9723-02E791B7A405}"/>
            </a:ext>
          </a:extLst>
        </xdr:cNvPr>
        <xdr:cNvSpPr txBox="1"/>
      </xdr:nvSpPr>
      <xdr:spPr>
        <a:xfrm>
          <a:off x="6136821" y="189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BE227D07-1B23-4077-ABFA-257672541B81}"/>
            </a:ext>
          </a:extLst>
        </xdr:cNvPr>
        <xdr:cNvCxnSpPr/>
      </xdr:nvCxnSpPr>
      <xdr:spPr>
        <a:xfrm>
          <a:off x="6602095" y="18691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D1454737-18A6-4133-904A-6CED102A6C88}"/>
            </a:ext>
          </a:extLst>
        </xdr:cNvPr>
        <xdr:cNvSpPr txBox="1"/>
      </xdr:nvSpPr>
      <xdr:spPr>
        <a:xfrm>
          <a:off x="6136821" y="18547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27363BDF-8AFB-4D11-A2AD-B62746942E92}"/>
            </a:ext>
          </a:extLst>
        </xdr:cNvPr>
        <xdr:cNvCxnSpPr/>
      </xdr:nvCxnSpPr>
      <xdr:spPr>
        <a:xfrm>
          <a:off x="6602095" y="183032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BFEC49C9-6768-4BD3-8CB4-2160BB0A69DC}"/>
            </a:ext>
          </a:extLst>
        </xdr:cNvPr>
        <xdr:cNvSpPr txBox="1"/>
      </xdr:nvSpPr>
      <xdr:spPr>
        <a:xfrm>
          <a:off x="6136821" y="18159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9EB9FB88-AF56-44CE-B87F-4C2EAC950A6A}"/>
            </a:ext>
          </a:extLst>
        </xdr:cNvPr>
        <xdr:cNvCxnSpPr/>
      </xdr:nvCxnSpPr>
      <xdr:spPr>
        <a:xfrm>
          <a:off x="6602095" y="17914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D5280537-3108-4380-841F-7F33C673F1C9}"/>
            </a:ext>
          </a:extLst>
        </xdr:cNvPr>
        <xdr:cNvSpPr txBox="1"/>
      </xdr:nvSpPr>
      <xdr:spPr>
        <a:xfrm>
          <a:off x="6136821" y="17770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169BBB86-017B-43B8-90B0-6250B563A37A}"/>
            </a:ext>
          </a:extLst>
        </xdr:cNvPr>
        <xdr:cNvCxnSpPr/>
      </xdr:nvCxnSpPr>
      <xdr:spPr>
        <a:xfrm>
          <a:off x="660209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779B8120-02E1-4092-961E-D99FC6020932}"/>
            </a:ext>
          </a:extLst>
        </xdr:cNvPr>
        <xdr:cNvSpPr txBox="1"/>
      </xdr:nvSpPr>
      <xdr:spPr>
        <a:xfrm>
          <a:off x="61368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98C9B45E-DFCE-4FFB-9CB3-7C731C7C8AF6}"/>
            </a:ext>
          </a:extLst>
        </xdr:cNvPr>
        <xdr:cNvCxnSpPr/>
      </xdr:nvCxnSpPr>
      <xdr:spPr>
        <a:xfrm>
          <a:off x="660209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A300A4AC-AF0B-4248-8E5D-E19CE0DE895B}"/>
            </a:ext>
          </a:extLst>
        </xdr:cNvPr>
        <xdr:cNvSpPr txBox="1"/>
      </xdr:nvSpPr>
      <xdr:spPr>
        <a:xfrm>
          <a:off x="6136821"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2D594E27-E87C-476F-A9AE-32D17991EDE9}"/>
            </a:ext>
          </a:extLst>
        </xdr:cNvPr>
        <xdr:cNvSpPr/>
      </xdr:nvSpPr>
      <xdr:spPr>
        <a:xfrm>
          <a:off x="660209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359" name="直線コネクタ 358">
          <a:extLst>
            <a:ext uri="{FF2B5EF4-FFF2-40B4-BE49-F238E27FC236}">
              <a16:creationId xmlns:a16="http://schemas.microsoft.com/office/drawing/2014/main" id="{911A0589-9E7E-4DE9-B511-FA4EEBBADE92}"/>
            </a:ext>
          </a:extLst>
        </xdr:cNvPr>
        <xdr:cNvCxnSpPr/>
      </xdr:nvCxnSpPr>
      <xdr:spPr>
        <a:xfrm flipV="1">
          <a:off x="10476865" y="17571720"/>
          <a:ext cx="0" cy="14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360" name="【市民会館】&#10;一人当たり面積最小値テキスト">
          <a:extLst>
            <a:ext uri="{FF2B5EF4-FFF2-40B4-BE49-F238E27FC236}">
              <a16:creationId xmlns:a16="http://schemas.microsoft.com/office/drawing/2014/main" id="{C8F8E9CB-72D2-41B3-9272-050841AF4D75}"/>
            </a:ext>
          </a:extLst>
        </xdr:cNvPr>
        <xdr:cNvSpPr txBox="1"/>
      </xdr:nvSpPr>
      <xdr:spPr>
        <a:xfrm>
          <a:off x="10515600" y="190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361" name="直線コネクタ 360">
          <a:extLst>
            <a:ext uri="{FF2B5EF4-FFF2-40B4-BE49-F238E27FC236}">
              <a16:creationId xmlns:a16="http://schemas.microsoft.com/office/drawing/2014/main" id="{7D6DC227-AF5B-482E-90AB-B16EC583F99D}"/>
            </a:ext>
          </a:extLst>
        </xdr:cNvPr>
        <xdr:cNvCxnSpPr/>
      </xdr:nvCxnSpPr>
      <xdr:spPr>
        <a:xfrm>
          <a:off x="10390505" y="190229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362" name="【市民会館】&#10;一人当たり面積最大値テキスト">
          <a:extLst>
            <a:ext uri="{FF2B5EF4-FFF2-40B4-BE49-F238E27FC236}">
              <a16:creationId xmlns:a16="http://schemas.microsoft.com/office/drawing/2014/main" id="{073D9D75-0E4B-4878-91B5-BC29C08E2C4E}"/>
            </a:ext>
          </a:extLst>
        </xdr:cNvPr>
        <xdr:cNvSpPr txBox="1"/>
      </xdr:nvSpPr>
      <xdr:spPr>
        <a:xfrm>
          <a:off x="10515600" y="1733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363" name="直線コネクタ 362">
          <a:extLst>
            <a:ext uri="{FF2B5EF4-FFF2-40B4-BE49-F238E27FC236}">
              <a16:creationId xmlns:a16="http://schemas.microsoft.com/office/drawing/2014/main" id="{1451E5D2-2B77-495E-AF9E-628D7BE18452}"/>
            </a:ext>
          </a:extLst>
        </xdr:cNvPr>
        <xdr:cNvCxnSpPr/>
      </xdr:nvCxnSpPr>
      <xdr:spPr>
        <a:xfrm>
          <a:off x="10390505" y="1757172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364" name="【市民会館】&#10;一人当たり面積平均値テキスト">
          <a:extLst>
            <a:ext uri="{FF2B5EF4-FFF2-40B4-BE49-F238E27FC236}">
              <a16:creationId xmlns:a16="http://schemas.microsoft.com/office/drawing/2014/main" id="{11E57DAD-35D1-48AE-8EBC-9B9682427546}"/>
            </a:ext>
          </a:extLst>
        </xdr:cNvPr>
        <xdr:cNvSpPr txBox="1"/>
      </xdr:nvSpPr>
      <xdr:spPr>
        <a:xfrm>
          <a:off x="10515600" y="1869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65" name="フローチャート: 判断 364">
          <a:extLst>
            <a:ext uri="{FF2B5EF4-FFF2-40B4-BE49-F238E27FC236}">
              <a16:creationId xmlns:a16="http://schemas.microsoft.com/office/drawing/2014/main" id="{10B1CF40-A680-4188-8B10-6977BEF2958A}"/>
            </a:ext>
          </a:extLst>
        </xdr:cNvPr>
        <xdr:cNvSpPr/>
      </xdr:nvSpPr>
      <xdr:spPr>
        <a:xfrm>
          <a:off x="10428605" y="1872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366" name="フローチャート: 判断 365">
          <a:extLst>
            <a:ext uri="{FF2B5EF4-FFF2-40B4-BE49-F238E27FC236}">
              <a16:creationId xmlns:a16="http://schemas.microsoft.com/office/drawing/2014/main" id="{5969CB3F-B275-47C0-9220-1B6AE2C5C750}"/>
            </a:ext>
          </a:extLst>
        </xdr:cNvPr>
        <xdr:cNvSpPr/>
      </xdr:nvSpPr>
      <xdr:spPr>
        <a:xfrm>
          <a:off x="9590405" y="187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67" name="フローチャート: 判断 366">
          <a:extLst>
            <a:ext uri="{FF2B5EF4-FFF2-40B4-BE49-F238E27FC236}">
              <a16:creationId xmlns:a16="http://schemas.microsoft.com/office/drawing/2014/main" id="{A8A8BC18-8885-44B8-A286-B7AD63A1C6B3}"/>
            </a:ext>
          </a:extLst>
        </xdr:cNvPr>
        <xdr:cNvSpPr/>
      </xdr:nvSpPr>
      <xdr:spPr>
        <a:xfrm>
          <a:off x="8697595" y="1875574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68" name="フローチャート: 判断 367">
          <a:extLst>
            <a:ext uri="{FF2B5EF4-FFF2-40B4-BE49-F238E27FC236}">
              <a16:creationId xmlns:a16="http://schemas.microsoft.com/office/drawing/2014/main" id="{0F270AB7-6C0E-4872-B396-6121B458407A}"/>
            </a:ext>
          </a:extLst>
        </xdr:cNvPr>
        <xdr:cNvSpPr/>
      </xdr:nvSpPr>
      <xdr:spPr>
        <a:xfrm>
          <a:off x="7810500" y="188235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69" name="フローチャート: 判断 368">
          <a:extLst>
            <a:ext uri="{FF2B5EF4-FFF2-40B4-BE49-F238E27FC236}">
              <a16:creationId xmlns:a16="http://schemas.microsoft.com/office/drawing/2014/main" id="{F9383E73-B7D9-4733-A072-797522569519}"/>
            </a:ext>
          </a:extLst>
        </xdr:cNvPr>
        <xdr:cNvSpPr/>
      </xdr:nvSpPr>
      <xdr:spPr>
        <a:xfrm>
          <a:off x="6923405" y="187850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BBEF8D7-4FFE-4F9E-BF4F-2095D1D5989C}"/>
            </a:ext>
          </a:extLst>
        </xdr:cNvPr>
        <xdr:cNvSpPr txBox="1"/>
      </xdr:nvSpPr>
      <xdr:spPr>
        <a:xfrm>
          <a:off x="102870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B333FF3-7D12-474B-A4B7-15966AF8895B}"/>
            </a:ext>
          </a:extLst>
        </xdr:cNvPr>
        <xdr:cNvSpPr txBox="1"/>
      </xdr:nvSpPr>
      <xdr:spPr>
        <a:xfrm>
          <a:off x="9448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EA64545-9EB9-429C-82C6-AF92429096E3}"/>
            </a:ext>
          </a:extLst>
        </xdr:cNvPr>
        <xdr:cNvSpPr txBox="1"/>
      </xdr:nvSpPr>
      <xdr:spPr>
        <a:xfrm>
          <a:off x="8561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E05B061-83E7-4F90-9F52-B54978AE9116}"/>
            </a:ext>
          </a:extLst>
        </xdr:cNvPr>
        <xdr:cNvSpPr txBox="1"/>
      </xdr:nvSpPr>
      <xdr:spPr>
        <a:xfrm>
          <a:off x="766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BA1E39B-7D1B-4D03-A6B6-7DA73914D941}"/>
            </a:ext>
          </a:extLst>
        </xdr:cNvPr>
        <xdr:cNvSpPr txBox="1"/>
      </xdr:nvSpPr>
      <xdr:spPr>
        <a:xfrm>
          <a:off x="678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49785</xdr:rowOff>
    </xdr:from>
    <xdr:to>
      <xdr:col>55</xdr:col>
      <xdr:colOff>50800</xdr:colOff>
      <xdr:row>105</xdr:row>
      <xdr:rowOff>151385</xdr:rowOff>
    </xdr:to>
    <xdr:sp macro="" textlink="">
      <xdr:nvSpPr>
        <xdr:cNvPr id="375" name="楕円 374">
          <a:extLst>
            <a:ext uri="{FF2B5EF4-FFF2-40B4-BE49-F238E27FC236}">
              <a16:creationId xmlns:a16="http://schemas.microsoft.com/office/drawing/2014/main" id="{058641FE-5D81-450C-A04C-E1B1E218458E}"/>
            </a:ext>
          </a:extLst>
        </xdr:cNvPr>
        <xdr:cNvSpPr/>
      </xdr:nvSpPr>
      <xdr:spPr>
        <a:xfrm>
          <a:off x="10428605" y="18450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72662</xdr:rowOff>
    </xdr:from>
    <xdr:ext cx="469744" cy="259045"/>
    <xdr:sp macro="" textlink="">
      <xdr:nvSpPr>
        <xdr:cNvPr id="376" name="【市民会館】&#10;一人当たり面積該当値テキスト">
          <a:extLst>
            <a:ext uri="{FF2B5EF4-FFF2-40B4-BE49-F238E27FC236}">
              <a16:creationId xmlns:a16="http://schemas.microsoft.com/office/drawing/2014/main" id="{B695A21C-D81B-457F-9B29-592C11D13420}"/>
            </a:ext>
          </a:extLst>
        </xdr:cNvPr>
        <xdr:cNvSpPr txBox="1"/>
      </xdr:nvSpPr>
      <xdr:spPr>
        <a:xfrm>
          <a:off x="10515600" y="182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66167</xdr:rowOff>
    </xdr:from>
    <xdr:to>
      <xdr:col>50</xdr:col>
      <xdr:colOff>165100</xdr:colOff>
      <xdr:row>105</xdr:row>
      <xdr:rowOff>167767</xdr:rowOff>
    </xdr:to>
    <xdr:sp macro="" textlink="">
      <xdr:nvSpPr>
        <xdr:cNvPr id="377" name="楕円 376">
          <a:extLst>
            <a:ext uri="{FF2B5EF4-FFF2-40B4-BE49-F238E27FC236}">
              <a16:creationId xmlns:a16="http://schemas.microsoft.com/office/drawing/2014/main" id="{20822A36-948A-406C-90AA-8C6C49BB19FB}"/>
            </a:ext>
          </a:extLst>
        </xdr:cNvPr>
        <xdr:cNvSpPr/>
      </xdr:nvSpPr>
      <xdr:spPr>
        <a:xfrm>
          <a:off x="9590405" y="184703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100585</xdr:rowOff>
    </xdr:from>
    <xdr:to>
      <xdr:col>55</xdr:col>
      <xdr:colOff>0</xdr:colOff>
      <xdr:row>105</xdr:row>
      <xdr:rowOff>116967</xdr:rowOff>
    </xdr:to>
    <xdr:cxnSp macro="">
      <xdr:nvCxnSpPr>
        <xdr:cNvPr id="378" name="直線コネクタ 377">
          <a:extLst>
            <a:ext uri="{FF2B5EF4-FFF2-40B4-BE49-F238E27FC236}">
              <a16:creationId xmlns:a16="http://schemas.microsoft.com/office/drawing/2014/main" id="{9A9A0D33-4CC9-4FF1-998F-1770028806DB}"/>
            </a:ext>
          </a:extLst>
        </xdr:cNvPr>
        <xdr:cNvCxnSpPr/>
      </xdr:nvCxnSpPr>
      <xdr:spPr>
        <a:xfrm flipV="1">
          <a:off x="9639300" y="18504790"/>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79883</xdr:rowOff>
    </xdr:from>
    <xdr:to>
      <xdr:col>46</xdr:col>
      <xdr:colOff>38100</xdr:colOff>
      <xdr:row>106</xdr:row>
      <xdr:rowOff>10033</xdr:rowOff>
    </xdr:to>
    <xdr:sp macro="" textlink="">
      <xdr:nvSpPr>
        <xdr:cNvPr id="379" name="楕円 378">
          <a:extLst>
            <a:ext uri="{FF2B5EF4-FFF2-40B4-BE49-F238E27FC236}">
              <a16:creationId xmlns:a16="http://schemas.microsoft.com/office/drawing/2014/main" id="{A08BAB43-C2C7-40E1-99D5-0EDDFBDC7B5F}"/>
            </a:ext>
          </a:extLst>
        </xdr:cNvPr>
        <xdr:cNvSpPr/>
      </xdr:nvSpPr>
      <xdr:spPr>
        <a:xfrm>
          <a:off x="8697595" y="18482183"/>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116967</xdr:rowOff>
    </xdr:from>
    <xdr:to>
      <xdr:col>50</xdr:col>
      <xdr:colOff>114300</xdr:colOff>
      <xdr:row>105</xdr:row>
      <xdr:rowOff>130683</xdr:rowOff>
    </xdr:to>
    <xdr:cxnSp macro="">
      <xdr:nvCxnSpPr>
        <xdr:cNvPr id="380" name="直線コネクタ 379">
          <a:extLst>
            <a:ext uri="{FF2B5EF4-FFF2-40B4-BE49-F238E27FC236}">
              <a16:creationId xmlns:a16="http://schemas.microsoft.com/office/drawing/2014/main" id="{1885D628-0A24-4EFA-B80A-D794C2F28A8E}"/>
            </a:ext>
          </a:extLst>
        </xdr:cNvPr>
        <xdr:cNvCxnSpPr/>
      </xdr:nvCxnSpPr>
      <xdr:spPr>
        <a:xfrm flipV="1">
          <a:off x="8752205" y="18519267"/>
          <a:ext cx="887095"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94742</xdr:rowOff>
    </xdr:from>
    <xdr:to>
      <xdr:col>41</xdr:col>
      <xdr:colOff>101600</xdr:colOff>
      <xdr:row>106</xdr:row>
      <xdr:rowOff>24892</xdr:rowOff>
    </xdr:to>
    <xdr:sp macro="" textlink="">
      <xdr:nvSpPr>
        <xdr:cNvPr id="381" name="楕円 380">
          <a:extLst>
            <a:ext uri="{FF2B5EF4-FFF2-40B4-BE49-F238E27FC236}">
              <a16:creationId xmlns:a16="http://schemas.microsoft.com/office/drawing/2014/main" id="{7DF8C5B4-31ED-4B75-AFC8-C44D06FA990D}"/>
            </a:ext>
          </a:extLst>
        </xdr:cNvPr>
        <xdr:cNvSpPr/>
      </xdr:nvSpPr>
      <xdr:spPr>
        <a:xfrm>
          <a:off x="7810500" y="1850085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130683</xdr:rowOff>
    </xdr:from>
    <xdr:to>
      <xdr:col>45</xdr:col>
      <xdr:colOff>177800</xdr:colOff>
      <xdr:row>105</xdr:row>
      <xdr:rowOff>145542</xdr:rowOff>
    </xdr:to>
    <xdr:cxnSp macro="">
      <xdr:nvCxnSpPr>
        <xdr:cNvPr id="382" name="直線コネクタ 381">
          <a:extLst>
            <a:ext uri="{FF2B5EF4-FFF2-40B4-BE49-F238E27FC236}">
              <a16:creationId xmlns:a16="http://schemas.microsoft.com/office/drawing/2014/main" id="{73232F84-315E-49F9-BFFF-18C91A016121}"/>
            </a:ext>
          </a:extLst>
        </xdr:cNvPr>
        <xdr:cNvCxnSpPr/>
      </xdr:nvCxnSpPr>
      <xdr:spPr>
        <a:xfrm flipV="1">
          <a:off x="7859395" y="18536793"/>
          <a:ext cx="89281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107696</xdr:rowOff>
    </xdr:from>
    <xdr:to>
      <xdr:col>36</xdr:col>
      <xdr:colOff>165100</xdr:colOff>
      <xdr:row>106</xdr:row>
      <xdr:rowOff>37846</xdr:rowOff>
    </xdr:to>
    <xdr:sp macro="" textlink="">
      <xdr:nvSpPr>
        <xdr:cNvPr id="383" name="楕円 382">
          <a:extLst>
            <a:ext uri="{FF2B5EF4-FFF2-40B4-BE49-F238E27FC236}">
              <a16:creationId xmlns:a16="http://schemas.microsoft.com/office/drawing/2014/main" id="{50B1A43D-60CE-4DAC-A0E1-F4F1F482C90F}"/>
            </a:ext>
          </a:extLst>
        </xdr:cNvPr>
        <xdr:cNvSpPr/>
      </xdr:nvSpPr>
      <xdr:spPr>
        <a:xfrm>
          <a:off x="6923405" y="185119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145542</xdr:rowOff>
    </xdr:from>
    <xdr:to>
      <xdr:col>41</xdr:col>
      <xdr:colOff>50800</xdr:colOff>
      <xdr:row>105</xdr:row>
      <xdr:rowOff>158496</xdr:rowOff>
    </xdr:to>
    <xdr:cxnSp macro="">
      <xdr:nvCxnSpPr>
        <xdr:cNvPr id="384" name="直線コネクタ 383">
          <a:extLst>
            <a:ext uri="{FF2B5EF4-FFF2-40B4-BE49-F238E27FC236}">
              <a16:creationId xmlns:a16="http://schemas.microsoft.com/office/drawing/2014/main" id="{5187D5BD-E97F-438C-80E9-4956D8F01633}"/>
            </a:ext>
          </a:extLst>
        </xdr:cNvPr>
        <xdr:cNvCxnSpPr/>
      </xdr:nvCxnSpPr>
      <xdr:spPr>
        <a:xfrm flipV="1">
          <a:off x="6972300" y="18549747"/>
          <a:ext cx="88709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385" name="n_1aveValue【市民会館】&#10;一人当たり面積">
          <a:extLst>
            <a:ext uri="{FF2B5EF4-FFF2-40B4-BE49-F238E27FC236}">
              <a16:creationId xmlns:a16="http://schemas.microsoft.com/office/drawing/2014/main" id="{DA4E551A-BCE8-4ED6-B7CA-E007E7FBA3C5}"/>
            </a:ext>
          </a:extLst>
        </xdr:cNvPr>
        <xdr:cNvSpPr txBox="1"/>
      </xdr:nvSpPr>
      <xdr:spPr>
        <a:xfrm>
          <a:off x="9395537" y="188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6" name="n_2aveValue【市民会館】&#10;一人当たり面積">
          <a:extLst>
            <a:ext uri="{FF2B5EF4-FFF2-40B4-BE49-F238E27FC236}">
              <a16:creationId xmlns:a16="http://schemas.microsoft.com/office/drawing/2014/main" id="{052C94ED-5FE0-4269-AFA4-CC8BB75DFE91}"/>
            </a:ext>
          </a:extLst>
        </xdr:cNvPr>
        <xdr:cNvSpPr txBox="1"/>
      </xdr:nvSpPr>
      <xdr:spPr>
        <a:xfrm>
          <a:off x="8519237" y="188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387" name="n_3aveValue【市民会館】&#10;一人当たり面積">
          <a:extLst>
            <a:ext uri="{FF2B5EF4-FFF2-40B4-BE49-F238E27FC236}">
              <a16:creationId xmlns:a16="http://schemas.microsoft.com/office/drawing/2014/main" id="{B9FA4EB6-8F58-4927-B82B-D4160EF541D1}"/>
            </a:ext>
          </a:extLst>
        </xdr:cNvPr>
        <xdr:cNvSpPr txBox="1"/>
      </xdr:nvSpPr>
      <xdr:spPr>
        <a:xfrm>
          <a:off x="7624522" y="189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388" name="n_4aveValue【市民会館】&#10;一人当たり面積">
          <a:extLst>
            <a:ext uri="{FF2B5EF4-FFF2-40B4-BE49-F238E27FC236}">
              <a16:creationId xmlns:a16="http://schemas.microsoft.com/office/drawing/2014/main" id="{0EE13D9B-955A-4275-8E29-BFA77BF78082}"/>
            </a:ext>
          </a:extLst>
        </xdr:cNvPr>
        <xdr:cNvSpPr txBox="1"/>
      </xdr:nvSpPr>
      <xdr:spPr>
        <a:xfrm>
          <a:off x="6739332" y="188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12844</xdr:rowOff>
    </xdr:from>
    <xdr:ext cx="469744" cy="259045"/>
    <xdr:sp macro="" textlink="">
      <xdr:nvSpPr>
        <xdr:cNvPr id="389" name="n_1mainValue【市民会館】&#10;一人当たり面積">
          <a:extLst>
            <a:ext uri="{FF2B5EF4-FFF2-40B4-BE49-F238E27FC236}">
              <a16:creationId xmlns:a16="http://schemas.microsoft.com/office/drawing/2014/main" id="{A2FF388B-733D-45CA-8668-D08891CAA836}"/>
            </a:ext>
          </a:extLst>
        </xdr:cNvPr>
        <xdr:cNvSpPr txBox="1"/>
      </xdr:nvSpPr>
      <xdr:spPr>
        <a:xfrm>
          <a:off x="9395537" y="182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26560</xdr:rowOff>
    </xdr:from>
    <xdr:ext cx="469744" cy="259045"/>
    <xdr:sp macro="" textlink="">
      <xdr:nvSpPr>
        <xdr:cNvPr id="390" name="n_2mainValue【市民会館】&#10;一人当たり面積">
          <a:extLst>
            <a:ext uri="{FF2B5EF4-FFF2-40B4-BE49-F238E27FC236}">
              <a16:creationId xmlns:a16="http://schemas.microsoft.com/office/drawing/2014/main" id="{FC597CE4-9303-4C25-96F3-E91331B09358}"/>
            </a:ext>
          </a:extLst>
        </xdr:cNvPr>
        <xdr:cNvSpPr txBox="1"/>
      </xdr:nvSpPr>
      <xdr:spPr>
        <a:xfrm>
          <a:off x="851923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41419</xdr:rowOff>
    </xdr:from>
    <xdr:ext cx="469744" cy="259045"/>
    <xdr:sp macro="" textlink="">
      <xdr:nvSpPr>
        <xdr:cNvPr id="391" name="n_3mainValue【市民会館】&#10;一人当たり面積">
          <a:extLst>
            <a:ext uri="{FF2B5EF4-FFF2-40B4-BE49-F238E27FC236}">
              <a16:creationId xmlns:a16="http://schemas.microsoft.com/office/drawing/2014/main" id="{67AE01BC-4DF2-495E-98E2-8BBCC0F3B300}"/>
            </a:ext>
          </a:extLst>
        </xdr:cNvPr>
        <xdr:cNvSpPr txBox="1"/>
      </xdr:nvSpPr>
      <xdr:spPr>
        <a:xfrm>
          <a:off x="7624522" y="182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54373</xdr:rowOff>
    </xdr:from>
    <xdr:ext cx="469744" cy="259045"/>
    <xdr:sp macro="" textlink="">
      <xdr:nvSpPr>
        <xdr:cNvPr id="392" name="n_4mainValue【市民会館】&#10;一人当たり面積">
          <a:extLst>
            <a:ext uri="{FF2B5EF4-FFF2-40B4-BE49-F238E27FC236}">
              <a16:creationId xmlns:a16="http://schemas.microsoft.com/office/drawing/2014/main" id="{221BC96F-E901-4892-99ED-08E4F48DE0C8}"/>
            </a:ext>
          </a:extLst>
        </xdr:cNvPr>
        <xdr:cNvSpPr txBox="1"/>
      </xdr:nvSpPr>
      <xdr:spPr>
        <a:xfrm>
          <a:off x="6739332" y="182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470E7EF-EA6D-4379-BE7F-27E141A3FDA0}"/>
            </a:ext>
          </a:extLst>
        </xdr:cNvPr>
        <xdr:cNvSpPr/>
      </xdr:nvSpPr>
      <xdr:spPr>
        <a:xfrm>
          <a:off x="12447905"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BEEC2E2-0C12-4C00-A653-D8E77AB3AE7C}"/>
            </a:ext>
          </a:extLst>
        </xdr:cNvPr>
        <xdr:cNvSpPr/>
      </xdr:nvSpPr>
      <xdr:spPr>
        <a:xfrm>
          <a:off x="12573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8D86FE3-406D-4CFE-8389-2FE7A9793864}"/>
            </a:ext>
          </a:extLst>
        </xdr:cNvPr>
        <xdr:cNvSpPr/>
      </xdr:nvSpPr>
      <xdr:spPr>
        <a:xfrm>
          <a:off x="12573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B9FA844-9112-48B1-96DF-FE88E9995FC4}"/>
            </a:ext>
          </a:extLst>
        </xdr:cNvPr>
        <xdr:cNvSpPr/>
      </xdr:nvSpPr>
      <xdr:spPr>
        <a:xfrm>
          <a:off x="13590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CD46B3F-1847-474E-8876-31539B3AAF34}"/>
            </a:ext>
          </a:extLst>
        </xdr:cNvPr>
        <xdr:cNvSpPr/>
      </xdr:nvSpPr>
      <xdr:spPr>
        <a:xfrm>
          <a:off x="13590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1825FD3-EE53-4831-9A02-6C0153D94C35}"/>
            </a:ext>
          </a:extLst>
        </xdr:cNvPr>
        <xdr:cNvSpPr/>
      </xdr:nvSpPr>
      <xdr:spPr>
        <a:xfrm>
          <a:off x="1473390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98F7ED3-F80D-4B78-9B85-7C4EA9A47245}"/>
            </a:ext>
          </a:extLst>
        </xdr:cNvPr>
        <xdr:cNvSpPr/>
      </xdr:nvSpPr>
      <xdr:spPr>
        <a:xfrm>
          <a:off x="1473390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AA0A750-A242-424F-A950-9A59BFEB756B}"/>
            </a:ext>
          </a:extLst>
        </xdr:cNvPr>
        <xdr:cNvSpPr/>
      </xdr:nvSpPr>
      <xdr:spPr>
        <a:xfrm>
          <a:off x="12447905"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DC25A649-6C36-4439-8140-9D8447E40BC5}"/>
            </a:ext>
          </a:extLst>
        </xdr:cNvPr>
        <xdr:cNvSpPr/>
      </xdr:nvSpPr>
      <xdr:spPr>
        <a:xfrm>
          <a:off x="18288000" y="428244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4E20DBED-1104-4535-94E9-3E13B43D5E6B}"/>
            </a:ext>
          </a:extLst>
        </xdr:cNvPr>
        <xdr:cNvSpPr/>
      </xdr:nvSpPr>
      <xdr:spPr>
        <a:xfrm>
          <a:off x="18413095"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D1E1FEB6-C108-440C-B2AA-8C618B83F08A}"/>
            </a:ext>
          </a:extLst>
        </xdr:cNvPr>
        <xdr:cNvSpPr/>
      </xdr:nvSpPr>
      <xdr:spPr>
        <a:xfrm>
          <a:off x="18413095"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7198EE8D-295C-4196-8E76-E1EA4E8831DA}"/>
            </a:ext>
          </a:extLst>
        </xdr:cNvPr>
        <xdr:cNvSpPr/>
      </xdr:nvSpPr>
      <xdr:spPr>
        <a:xfrm>
          <a:off x="19431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314A2BD0-19CF-4798-8DCB-39117A963352}"/>
            </a:ext>
          </a:extLst>
        </xdr:cNvPr>
        <xdr:cNvSpPr/>
      </xdr:nvSpPr>
      <xdr:spPr>
        <a:xfrm>
          <a:off x="19431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D874FC76-384D-4BB3-9D90-5456F2F1837B}"/>
            </a:ext>
          </a:extLst>
        </xdr:cNvPr>
        <xdr:cNvSpPr/>
      </xdr:nvSpPr>
      <xdr:spPr>
        <a:xfrm>
          <a:off x="20574000" y="495617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AF5D2E3A-852F-4E92-8699-33EFD877C281}"/>
            </a:ext>
          </a:extLst>
        </xdr:cNvPr>
        <xdr:cNvSpPr/>
      </xdr:nvSpPr>
      <xdr:spPr>
        <a:xfrm>
          <a:off x="20574000" y="516318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D24E830-A677-4C10-BC82-3A2B67C88CC9}"/>
            </a:ext>
          </a:extLst>
        </xdr:cNvPr>
        <xdr:cNvSpPr/>
      </xdr:nvSpPr>
      <xdr:spPr>
        <a:xfrm>
          <a:off x="18288000" y="545592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DD40CDA1-7CCE-4328-B0AD-359D8D618F3E}"/>
            </a:ext>
          </a:extLst>
        </xdr:cNvPr>
        <xdr:cNvSpPr/>
      </xdr:nvSpPr>
      <xdr:spPr>
        <a:xfrm>
          <a:off x="12447905"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139A3CF-FB52-4C2F-8B32-39434D2E13C4}"/>
            </a:ext>
          </a:extLst>
        </xdr:cNvPr>
        <xdr:cNvSpPr/>
      </xdr:nvSpPr>
      <xdr:spPr>
        <a:xfrm>
          <a:off x="12573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B545F2F5-CECE-48F6-9D1B-E9014E0B6680}"/>
            </a:ext>
          </a:extLst>
        </xdr:cNvPr>
        <xdr:cNvSpPr/>
      </xdr:nvSpPr>
      <xdr:spPr>
        <a:xfrm>
          <a:off x="12573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DDE4F7D0-B386-41B2-A015-263F0362748F}"/>
            </a:ext>
          </a:extLst>
        </xdr:cNvPr>
        <xdr:cNvSpPr/>
      </xdr:nvSpPr>
      <xdr:spPr>
        <a:xfrm>
          <a:off x="13590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A0C4E243-1252-45AE-8306-2D82193FAAD0}"/>
            </a:ext>
          </a:extLst>
        </xdr:cNvPr>
        <xdr:cNvSpPr/>
      </xdr:nvSpPr>
      <xdr:spPr>
        <a:xfrm>
          <a:off x="13590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430448E6-BEBB-485D-8E0E-455D13D59116}"/>
            </a:ext>
          </a:extLst>
        </xdr:cNvPr>
        <xdr:cNvSpPr/>
      </xdr:nvSpPr>
      <xdr:spPr>
        <a:xfrm>
          <a:off x="1473390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95912C1-60A6-45AC-8FC1-0055CE33B6B3}"/>
            </a:ext>
          </a:extLst>
        </xdr:cNvPr>
        <xdr:cNvSpPr/>
      </xdr:nvSpPr>
      <xdr:spPr>
        <a:xfrm>
          <a:off x="1473390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6EF91EAF-B55A-43CC-B075-3B9773EB77E6}"/>
            </a:ext>
          </a:extLst>
        </xdr:cNvPr>
        <xdr:cNvSpPr/>
      </xdr:nvSpPr>
      <xdr:spPr>
        <a:xfrm>
          <a:off x="12447905"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1A1750A7-3FD1-4214-9747-E9ECBCCD2795}"/>
            </a:ext>
          </a:extLst>
        </xdr:cNvPr>
        <xdr:cNvSpPr/>
      </xdr:nvSpPr>
      <xdr:spPr>
        <a:xfrm>
          <a:off x="18288000" y="817626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D11842C9-85A1-4D93-A913-DB1EFE2F35B6}"/>
            </a:ext>
          </a:extLst>
        </xdr:cNvPr>
        <xdr:cNvSpPr/>
      </xdr:nvSpPr>
      <xdr:spPr>
        <a:xfrm>
          <a:off x="18413095"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33261CA8-24B4-4A64-876A-5D77CEF79681}"/>
            </a:ext>
          </a:extLst>
        </xdr:cNvPr>
        <xdr:cNvSpPr/>
      </xdr:nvSpPr>
      <xdr:spPr>
        <a:xfrm>
          <a:off x="18413095"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A6F2A18F-6BBC-42BD-85A9-4000A3CCC1B4}"/>
            </a:ext>
          </a:extLst>
        </xdr:cNvPr>
        <xdr:cNvSpPr/>
      </xdr:nvSpPr>
      <xdr:spPr>
        <a:xfrm>
          <a:off x="19431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3002CD8-37DB-496E-AC3F-F4225635C02A}"/>
            </a:ext>
          </a:extLst>
        </xdr:cNvPr>
        <xdr:cNvSpPr/>
      </xdr:nvSpPr>
      <xdr:spPr>
        <a:xfrm>
          <a:off x="19431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587BE0A7-729A-4EFF-8E47-9E30EF1129FE}"/>
            </a:ext>
          </a:extLst>
        </xdr:cNvPr>
        <xdr:cNvSpPr/>
      </xdr:nvSpPr>
      <xdr:spPr>
        <a:xfrm>
          <a:off x="20574000" y="884999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089E075-FED7-4F37-9B3B-4065262040C0}"/>
            </a:ext>
          </a:extLst>
        </xdr:cNvPr>
        <xdr:cNvSpPr/>
      </xdr:nvSpPr>
      <xdr:spPr>
        <a:xfrm>
          <a:off x="20574000" y="905700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047AF6E4-5BEF-4AF4-B47B-E4685D2F283A}"/>
            </a:ext>
          </a:extLst>
        </xdr:cNvPr>
        <xdr:cNvSpPr/>
      </xdr:nvSpPr>
      <xdr:spPr>
        <a:xfrm>
          <a:off x="18288000" y="9349740"/>
          <a:ext cx="4724400" cy="2331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A35E4727-45AE-4470-A197-6B179C1C4680}"/>
            </a:ext>
          </a:extLst>
        </xdr:cNvPr>
        <xdr:cNvSpPr/>
      </xdr:nvSpPr>
      <xdr:spPr>
        <a:xfrm>
          <a:off x="12447905"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69A51070-B422-4CEB-BCE0-D1AB8251B86C}"/>
            </a:ext>
          </a:extLst>
        </xdr:cNvPr>
        <xdr:cNvSpPr/>
      </xdr:nvSpPr>
      <xdr:spPr>
        <a:xfrm>
          <a:off x="12573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2B8D48B0-D25C-4102-BAD1-673E0012A25F}"/>
            </a:ext>
          </a:extLst>
        </xdr:cNvPr>
        <xdr:cNvSpPr/>
      </xdr:nvSpPr>
      <xdr:spPr>
        <a:xfrm>
          <a:off x="12573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6C6A84E-0E11-475E-9A0C-F5C60DB065A2}"/>
            </a:ext>
          </a:extLst>
        </xdr:cNvPr>
        <xdr:cNvSpPr/>
      </xdr:nvSpPr>
      <xdr:spPr>
        <a:xfrm>
          <a:off x="13590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2D4484F5-349D-4157-A284-C4F3435348B9}"/>
            </a:ext>
          </a:extLst>
        </xdr:cNvPr>
        <xdr:cNvSpPr/>
      </xdr:nvSpPr>
      <xdr:spPr>
        <a:xfrm>
          <a:off x="13590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A0941D9B-43A1-40E5-B026-828D106E1D92}"/>
            </a:ext>
          </a:extLst>
        </xdr:cNvPr>
        <xdr:cNvSpPr/>
      </xdr:nvSpPr>
      <xdr:spPr>
        <a:xfrm>
          <a:off x="1473390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FAADF4C7-BE48-4414-8C13-85E3D8CE3578}"/>
            </a:ext>
          </a:extLst>
        </xdr:cNvPr>
        <xdr:cNvSpPr/>
      </xdr:nvSpPr>
      <xdr:spPr>
        <a:xfrm>
          <a:off x="1473390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8702ADA9-1A24-4B09-AD88-E3AC3A789588}"/>
            </a:ext>
          </a:extLst>
        </xdr:cNvPr>
        <xdr:cNvSpPr/>
      </xdr:nvSpPr>
      <xdr:spPr>
        <a:xfrm>
          <a:off x="12447905"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62888A76-8F9A-4BE5-909F-58F58307A236}"/>
            </a:ext>
          </a:extLst>
        </xdr:cNvPr>
        <xdr:cNvSpPr txBox="1"/>
      </xdr:nvSpPr>
      <xdr:spPr>
        <a:xfrm>
          <a:off x="12409805" y="130454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6681051A-4227-464C-A447-1538678E003A}"/>
            </a:ext>
          </a:extLst>
        </xdr:cNvPr>
        <xdr:cNvCxnSpPr/>
      </xdr:nvCxnSpPr>
      <xdr:spPr>
        <a:xfrm>
          <a:off x="12447905"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2A69980F-71DD-478A-95C3-D956B5B0DB00}"/>
            </a:ext>
          </a:extLst>
        </xdr:cNvPr>
        <xdr:cNvSpPr txBox="1"/>
      </xdr:nvSpPr>
      <xdr:spPr>
        <a:xfrm>
          <a:off x="11982631" y="15431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87D92FFB-3060-4F39-A472-0CA62FC6B2F9}"/>
            </a:ext>
          </a:extLst>
        </xdr:cNvPr>
        <xdr:cNvCxnSpPr/>
      </xdr:nvCxnSpPr>
      <xdr:spPr>
        <a:xfrm>
          <a:off x="12447905" y="151866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63229783-5C25-4EE7-A5B9-1786DFD30D50}"/>
            </a:ext>
          </a:extLst>
        </xdr:cNvPr>
        <xdr:cNvSpPr txBox="1"/>
      </xdr:nvSpPr>
      <xdr:spPr>
        <a:xfrm>
          <a:off x="11982631" y="1504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AD02FCB3-7E93-460F-A875-6EA3C939E1B0}"/>
            </a:ext>
          </a:extLst>
        </xdr:cNvPr>
        <xdr:cNvCxnSpPr/>
      </xdr:nvCxnSpPr>
      <xdr:spPr>
        <a:xfrm>
          <a:off x="12447905" y="147980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6890A240-9E9A-496B-99BC-03512F8BD548}"/>
            </a:ext>
          </a:extLst>
        </xdr:cNvPr>
        <xdr:cNvSpPr txBox="1"/>
      </xdr:nvSpPr>
      <xdr:spPr>
        <a:xfrm>
          <a:off x="12042941" y="14653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8F21BD89-0342-4A2D-ACAB-03073E55F945}"/>
            </a:ext>
          </a:extLst>
        </xdr:cNvPr>
        <xdr:cNvCxnSpPr/>
      </xdr:nvCxnSpPr>
      <xdr:spPr>
        <a:xfrm>
          <a:off x="12447905" y="144094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BE408B27-7F3A-41C4-937F-A9A0E6C0C89D}"/>
            </a:ext>
          </a:extLst>
        </xdr:cNvPr>
        <xdr:cNvSpPr txBox="1"/>
      </xdr:nvSpPr>
      <xdr:spPr>
        <a:xfrm>
          <a:off x="12042941" y="142652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B47E1D67-4764-428C-BDF6-314D0E7D8567}"/>
            </a:ext>
          </a:extLst>
        </xdr:cNvPr>
        <xdr:cNvCxnSpPr/>
      </xdr:nvCxnSpPr>
      <xdr:spPr>
        <a:xfrm>
          <a:off x="12447905" y="1402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7C737EE3-32DA-4E9B-A7C6-1720DD439612}"/>
            </a:ext>
          </a:extLst>
        </xdr:cNvPr>
        <xdr:cNvSpPr txBox="1"/>
      </xdr:nvSpPr>
      <xdr:spPr>
        <a:xfrm>
          <a:off x="12042941" y="13876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C775E3A9-7C6F-48D8-8808-901D0943DDA4}"/>
            </a:ext>
          </a:extLst>
        </xdr:cNvPr>
        <xdr:cNvCxnSpPr/>
      </xdr:nvCxnSpPr>
      <xdr:spPr>
        <a:xfrm>
          <a:off x="12447905" y="136321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a:extLst>
            <a:ext uri="{FF2B5EF4-FFF2-40B4-BE49-F238E27FC236}">
              <a16:creationId xmlns:a16="http://schemas.microsoft.com/office/drawing/2014/main" id="{98A8AB5E-6CCC-41C7-A584-0B92D0DF2697}"/>
            </a:ext>
          </a:extLst>
        </xdr:cNvPr>
        <xdr:cNvSpPr txBox="1"/>
      </xdr:nvSpPr>
      <xdr:spPr>
        <a:xfrm>
          <a:off x="12108966" y="134804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E929417F-1844-40EB-A8FE-D7108FE004C7}"/>
            </a:ext>
          </a:extLst>
        </xdr:cNvPr>
        <xdr:cNvCxnSpPr/>
      </xdr:nvCxnSpPr>
      <xdr:spPr>
        <a:xfrm>
          <a:off x="12447905"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52ABAB5A-FF2E-44C7-A593-C188F6BCDCD7}"/>
            </a:ext>
          </a:extLst>
        </xdr:cNvPr>
        <xdr:cNvSpPr/>
      </xdr:nvSpPr>
      <xdr:spPr>
        <a:xfrm>
          <a:off x="12447905"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a:extLst>
            <a:ext uri="{FF2B5EF4-FFF2-40B4-BE49-F238E27FC236}">
              <a16:creationId xmlns:a16="http://schemas.microsoft.com/office/drawing/2014/main" id="{C6BA7693-B5AF-49B1-A71E-7CD373459FA8}"/>
            </a:ext>
          </a:extLst>
        </xdr:cNvPr>
        <xdr:cNvCxnSpPr/>
      </xdr:nvCxnSpPr>
      <xdr:spPr>
        <a:xfrm flipV="1">
          <a:off x="16316959" y="13632180"/>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4938F266-0B02-4660-83AE-09163DD56FAC}"/>
            </a:ext>
          </a:extLst>
        </xdr:cNvPr>
        <xdr:cNvSpPr txBox="1"/>
      </xdr:nvSpPr>
      <xdr:spPr>
        <a:xfrm>
          <a:off x="16355695" y="1493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057E4D97-7482-41E0-B5CA-7077B6D53BF4}"/>
            </a:ext>
          </a:extLst>
        </xdr:cNvPr>
        <xdr:cNvCxnSpPr/>
      </xdr:nvCxnSpPr>
      <xdr:spPr>
        <a:xfrm>
          <a:off x="16230600" y="149307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14031941-61BB-4A31-B9F5-7EA5EB413216}"/>
            </a:ext>
          </a:extLst>
        </xdr:cNvPr>
        <xdr:cNvSpPr txBox="1"/>
      </xdr:nvSpPr>
      <xdr:spPr>
        <a:xfrm>
          <a:off x="16355695" y="1339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a:extLst>
            <a:ext uri="{FF2B5EF4-FFF2-40B4-BE49-F238E27FC236}">
              <a16:creationId xmlns:a16="http://schemas.microsoft.com/office/drawing/2014/main" id="{234C572E-A1F7-46F8-93BB-0E0930C90216}"/>
            </a:ext>
          </a:extLst>
        </xdr:cNvPr>
        <xdr:cNvCxnSpPr/>
      </xdr:nvCxnSpPr>
      <xdr:spPr>
        <a:xfrm>
          <a:off x="16230600" y="13632180"/>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67C9D383-2E7E-4AB3-9D7F-A2084E1CB2E4}"/>
            </a:ext>
          </a:extLst>
        </xdr:cNvPr>
        <xdr:cNvSpPr txBox="1"/>
      </xdr:nvSpPr>
      <xdr:spPr>
        <a:xfrm>
          <a:off x="16355695" y="1439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4" name="フローチャート: 判断 453">
          <a:extLst>
            <a:ext uri="{FF2B5EF4-FFF2-40B4-BE49-F238E27FC236}">
              <a16:creationId xmlns:a16="http://schemas.microsoft.com/office/drawing/2014/main" id="{EB333FF8-2606-4609-BDB7-A58FBC6D4ADA}"/>
            </a:ext>
          </a:extLst>
        </xdr:cNvPr>
        <xdr:cNvSpPr/>
      </xdr:nvSpPr>
      <xdr:spPr>
        <a:xfrm>
          <a:off x="16268700" y="1441323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5" name="フローチャート: 判断 454">
          <a:extLst>
            <a:ext uri="{FF2B5EF4-FFF2-40B4-BE49-F238E27FC236}">
              <a16:creationId xmlns:a16="http://schemas.microsoft.com/office/drawing/2014/main" id="{E8B97C5D-C5D6-4372-9C8F-4DA466C1A6E3}"/>
            </a:ext>
          </a:extLst>
        </xdr:cNvPr>
        <xdr:cNvSpPr/>
      </xdr:nvSpPr>
      <xdr:spPr>
        <a:xfrm>
          <a:off x="15430500" y="1439545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6" name="フローチャート: 判断 455">
          <a:extLst>
            <a:ext uri="{FF2B5EF4-FFF2-40B4-BE49-F238E27FC236}">
              <a16:creationId xmlns:a16="http://schemas.microsoft.com/office/drawing/2014/main" id="{D903CF01-40B0-4DAD-98A7-2172AC2E88E3}"/>
            </a:ext>
          </a:extLst>
        </xdr:cNvPr>
        <xdr:cNvSpPr/>
      </xdr:nvSpPr>
      <xdr:spPr>
        <a:xfrm>
          <a:off x="14543405" y="14356716"/>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7" name="フローチャート: 判断 456">
          <a:extLst>
            <a:ext uri="{FF2B5EF4-FFF2-40B4-BE49-F238E27FC236}">
              <a16:creationId xmlns:a16="http://schemas.microsoft.com/office/drawing/2014/main" id="{1886EC56-8FDA-407E-8A72-EA752AE91457}"/>
            </a:ext>
          </a:extLst>
        </xdr:cNvPr>
        <xdr:cNvSpPr/>
      </xdr:nvSpPr>
      <xdr:spPr>
        <a:xfrm>
          <a:off x="13650595" y="1437132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8" name="フローチャート: 判断 457">
          <a:extLst>
            <a:ext uri="{FF2B5EF4-FFF2-40B4-BE49-F238E27FC236}">
              <a16:creationId xmlns:a16="http://schemas.microsoft.com/office/drawing/2014/main" id="{9B83113D-5A8B-4BE9-91E4-6961B41E5092}"/>
            </a:ext>
          </a:extLst>
        </xdr:cNvPr>
        <xdr:cNvSpPr/>
      </xdr:nvSpPr>
      <xdr:spPr>
        <a:xfrm>
          <a:off x="12763500" y="1433639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A106C9CF-99D7-4334-9414-F4AE4EA2A67F}"/>
            </a:ext>
          </a:extLst>
        </xdr:cNvPr>
        <xdr:cNvSpPr txBox="1"/>
      </xdr:nvSpPr>
      <xdr:spPr>
        <a:xfrm>
          <a:off x="161270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B582AD56-FB1C-482C-84D4-3E5143C83B2D}"/>
            </a:ext>
          </a:extLst>
        </xdr:cNvPr>
        <xdr:cNvSpPr txBox="1"/>
      </xdr:nvSpPr>
      <xdr:spPr>
        <a:xfrm>
          <a:off x="15288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BC870B3-190D-4BF0-91F7-515EF55D8938}"/>
            </a:ext>
          </a:extLst>
        </xdr:cNvPr>
        <xdr:cNvSpPr txBox="1"/>
      </xdr:nvSpPr>
      <xdr:spPr>
        <a:xfrm>
          <a:off x="14401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3367E4D6-3CF4-47DD-AA31-961E89BE75C2}"/>
            </a:ext>
          </a:extLst>
        </xdr:cNvPr>
        <xdr:cNvSpPr txBox="1"/>
      </xdr:nvSpPr>
      <xdr:spPr>
        <a:xfrm>
          <a:off x="1351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FB5D572-F5C9-4E40-ABA1-435320208B26}"/>
            </a:ext>
          </a:extLst>
        </xdr:cNvPr>
        <xdr:cNvSpPr txBox="1"/>
      </xdr:nvSpPr>
      <xdr:spPr>
        <a:xfrm>
          <a:off x="1262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464" name="楕円 463">
          <a:extLst>
            <a:ext uri="{FF2B5EF4-FFF2-40B4-BE49-F238E27FC236}">
              <a16:creationId xmlns:a16="http://schemas.microsoft.com/office/drawing/2014/main" id="{EEDDD321-A101-4EF7-BBC7-71F72A463FFB}"/>
            </a:ext>
          </a:extLst>
        </xdr:cNvPr>
        <xdr:cNvSpPr/>
      </xdr:nvSpPr>
      <xdr:spPr>
        <a:xfrm>
          <a:off x="16268700" y="138239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247EEF83-4EC0-4F31-9623-21ED8CCB6807}"/>
            </a:ext>
          </a:extLst>
        </xdr:cNvPr>
        <xdr:cNvSpPr txBox="1"/>
      </xdr:nvSpPr>
      <xdr:spPr>
        <a:xfrm>
          <a:off x="16355695" y="1367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466" name="楕円 465">
          <a:extLst>
            <a:ext uri="{FF2B5EF4-FFF2-40B4-BE49-F238E27FC236}">
              <a16:creationId xmlns:a16="http://schemas.microsoft.com/office/drawing/2014/main" id="{513489B6-6B5A-4FAC-8F60-0C9FC904B59A}"/>
            </a:ext>
          </a:extLst>
        </xdr:cNvPr>
        <xdr:cNvSpPr/>
      </xdr:nvSpPr>
      <xdr:spPr>
        <a:xfrm>
          <a:off x="15430500" y="1377759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33020</xdr:rowOff>
    </xdr:to>
    <xdr:cxnSp macro="">
      <xdr:nvCxnSpPr>
        <xdr:cNvPr id="467" name="直線コネクタ 466">
          <a:extLst>
            <a:ext uri="{FF2B5EF4-FFF2-40B4-BE49-F238E27FC236}">
              <a16:creationId xmlns:a16="http://schemas.microsoft.com/office/drawing/2014/main" id="{2C631D55-621A-4526-AD05-66699A6CF628}"/>
            </a:ext>
          </a:extLst>
        </xdr:cNvPr>
        <xdr:cNvCxnSpPr/>
      </xdr:nvCxnSpPr>
      <xdr:spPr>
        <a:xfrm>
          <a:off x="15479395" y="13826491"/>
          <a:ext cx="8382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468" name="楕円 467">
          <a:extLst>
            <a:ext uri="{FF2B5EF4-FFF2-40B4-BE49-F238E27FC236}">
              <a16:creationId xmlns:a16="http://schemas.microsoft.com/office/drawing/2014/main" id="{FFBC81F6-C363-470D-8F21-EAE6F36AAF42}"/>
            </a:ext>
          </a:extLst>
        </xdr:cNvPr>
        <xdr:cNvSpPr/>
      </xdr:nvSpPr>
      <xdr:spPr>
        <a:xfrm>
          <a:off x="14543405" y="1373124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107950</xdr:rowOff>
    </xdr:from>
    <xdr:to>
      <xdr:col>81</xdr:col>
      <xdr:colOff>50800</xdr:colOff>
      <xdr:row>78</xdr:row>
      <xdr:rowOff>156211</xdr:rowOff>
    </xdr:to>
    <xdr:cxnSp macro="">
      <xdr:nvCxnSpPr>
        <xdr:cNvPr id="469" name="直線コネクタ 468">
          <a:extLst>
            <a:ext uri="{FF2B5EF4-FFF2-40B4-BE49-F238E27FC236}">
              <a16:creationId xmlns:a16="http://schemas.microsoft.com/office/drawing/2014/main" id="{672BCE21-9940-455C-BEA3-D07AFCF56BAF}"/>
            </a:ext>
          </a:extLst>
        </xdr:cNvPr>
        <xdr:cNvCxnSpPr/>
      </xdr:nvCxnSpPr>
      <xdr:spPr>
        <a:xfrm>
          <a:off x="14592300" y="13780135"/>
          <a:ext cx="88709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7620</xdr:rowOff>
    </xdr:from>
    <xdr:to>
      <xdr:col>72</xdr:col>
      <xdr:colOff>38100</xdr:colOff>
      <xdr:row>78</xdr:row>
      <xdr:rowOff>109220</xdr:rowOff>
    </xdr:to>
    <xdr:sp macro="" textlink="">
      <xdr:nvSpPr>
        <xdr:cNvPr id="470" name="楕円 469">
          <a:extLst>
            <a:ext uri="{FF2B5EF4-FFF2-40B4-BE49-F238E27FC236}">
              <a16:creationId xmlns:a16="http://schemas.microsoft.com/office/drawing/2014/main" id="{B01DC8DF-95EB-4F0B-A893-285826449934}"/>
            </a:ext>
          </a:extLst>
        </xdr:cNvPr>
        <xdr:cNvSpPr/>
      </xdr:nvSpPr>
      <xdr:spPr>
        <a:xfrm>
          <a:off x="13650595" y="1367599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58420</xdr:rowOff>
    </xdr:from>
    <xdr:to>
      <xdr:col>76</xdr:col>
      <xdr:colOff>114300</xdr:colOff>
      <xdr:row>78</xdr:row>
      <xdr:rowOff>107950</xdr:rowOff>
    </xdr:to>
    <xdr:cxnSp macro="">
      <xdr:nvCxnSpPr>
        <xdr:cNvPr id="471" name="直線コネクタ 470">
          <a:extLst>
            <a:ext uri="{FF2B5EF4-FFF2-40B4-BE49-F238E27FC236}">
              <a16:creationId xmlns:a16="http://schemas.microsoft.com/office/drawing/2014/main" id="{66795611-9F5C-4126-9646-28DBF3150D81}"/>
            </a:ext>
          </a:extLst>
        </xdr:cNvPr>
        <xdr:cNvCxnSpPr/>
      </xdr:nvCxnSpPr>
      <xdr:spPr>
        <a:xfrm>
          <a:off x="13705205" y="13732510"/>
          <a:ext cx="88709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130811</xdr:rowOff>
    </xdr:from>
    <xdr:to>
      <xdr:col>67</xdr:col>
      <xdr:colOff>101600</xdr:colOff>
      <xdr:row>78</xdr:row>
      <xdr:rowOff>60961</xdr:rowOff>
    </xdr:to>
    <xdr:sp macro="" textlink="">
      <xdr:nvSpPr>
        <xdr:cNvPr id="472" name="楕円 471">
          <a:extLst>
            <a:ext uri="{FF2B5EF4-FFF2-40B4-BE49-F238E27FC236}">
              <a16:creationId xmlns:a16="http://schemas.microsoft.com/office/drawing/2014/main" id="{C17E55EB-635C-4E99-93F4-D6B4BD436669}"/>
            </a:ext>
          </a:extLst>
        </xdr:cNvPr>
        <xdr:cNvSpPr/>
      </xdr:nvSpPr>
      <xdr:spPr>
        <a:xfrm>
          <a:off x="12763500" y="1362964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10161</xdr:rowOff>
    </xdr:from>
    <xdr:to>
      <xdr:col>71</xdr:col>
      <xdr:colOff>177800</xdr:colOff>
      <xdr:row>78</xdr:row>
      <xdr:rowOff>58420</xdr:rowOff>
    </xdr:to>
    <xdr:cxnSp macro="">
      <xdr:nvCxnSpPr>
        <xdr:cNvPr id="473" name="直線コネクタ 472">
          <a:extLst>
            <a:ext uri="{FF2B5EF4-FFF2-40B4-BE49-F238E27FC236}">
              <a16:creationId xmlns:a16="http://schemas.microsoft.com/office/drawing/2014/main" id="{933D07E5-B2B3-40FE-9107-B6D4BD76524D}"/>
            </a:ext>
          </a:extLst>
        </xdr:cNvPr>
        <xdr:cNvCxnSpPr/>
      </xdr:nvCxnSpPr>
      <xdr:spPr>
        <a:xfrm>
          <a:off x="12812395" y="13678536"/>
          <a:ext cx="89281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474" name="n_1aveValue【消防施設】&#10;有形固定資産減価償却率">
          <a:extLst>
            <a:ext uri="{FF2B5EF4-FFF2-40B4-BE49-F238E27FC236}">
              <a16:creationId xmlns:a16="http://schemas.microsoft.com/office/drawing/2014/main" id="{672277AD-4E0B-4F56-A458-CA1F9B54D2E7}"/>
            </a:ext>
          </a:extLst>
        </xdr:cNvPr>
        <xdr:cNvSpPr txBox="1"/>
      </xdr:nvSpPr>
      <xdr:spPr>
        <a:xfrm>
          <a:off x="15267949" y="1448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475" name="n_2aveValue【消防施設】&#10;有形固定資産減価償却率">
          <a:extLst>
            <a:ext uri="{FF2B5EF4-FFF2-40B4-BE49-F238E27FC236}">
              <a16:creationId xmlns:a16="http://schemas.microsoft.com/office/drawing/2014/main" id="{B37FC707-62BC-42CF-B2FC-82657A630B62}"/>
            </a:ext>
          </a:extLst>
        </xdr:cNvPr>
        <xdr:cNvSpPr txBox="1"/>
      </xdr:nvSpPr>
      <xdr:spPr>
        <a:xfrm>
          <a:off x="14391649" y="1445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476" name="n_3aveValue【消防施設】&#10;有形固定資産減価償却率">
          <a:extLst>
            <a:ext uri="{FF2B5EF4-FFF2-40B4-BE49-F238E27FC236}">
              <a16:creationId xmlns:a16="http://schemas.microsoft.com/office/drawing/2014/main" id="{5D416600-FC63-4BD4-AA1F-88BD9E8757B1}"/>
            </a:ext>
          </a:extLst>
        </xdr:cNvPr>
        <xdr:cNvSpPr txBox="1"/>
      </xdr:nvSpPr>
      <xdr:spPr>
        <a:xfrm>
          <a:off x="13498839"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477" name="n_4aveValue【消防施設】&#10;有形固定資産減価償却率">
          <a:extLst>
            <a:ext uri="{FF2B5EF4-FFF2-40B4-BE49-F238E27FC236}">
              <a16:creationId xmlns:a16="http://schemas.microsoft.com/office/drawing/2014/main" id="{8353D60A-A579-4A96-9630-694CFCC47246}"/>
            </a:ext>
          </a:extLst>
        </xdr:cNvPr>
        <xdr:cNvSpPr txBox="1"/>
      </xdr:nvSpPr>
      <xdr:spPr>
        <a:xfrm>
          <a:off x="12611744" y="1443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478" name="n_1mainValue【消防施設】&#10;有形固定資産減価償却率">
          <a:extLst>
            <a:ext uri="{FF2B5EF4-FFF2-40B4-BE49-F238E27FC236}">
              <a16:creationId xmlns:a16="http://schemas.microsoft.com/office/drawing/2014/main" id="{3CABDB1C-DB61-49F8-B908-FE5078699783}"/>
            </a:ext>
          </a:extLst>
        </xdr:cNvPr>
        <xdr:cNvSpPr txBox="1"/>
      </xdr:nvSpPr>
      <xdr:spPr>
        <a:xfrm>
          <a:off x="15267949" y="1354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3827</xdr:rowOff>
    </xdr:from>
    <xdr:ext cx="405111" cy="259045"/>
    <xdr:sp macro="" textlink="">
      <xdr:nvSpPr>
        <xdr:cNvPr id="479" name="n_2mainValue【消防施設】&#10;有形固定資産減価償却率">
          <a:extLst>
            <a:ext uri="{FF2B5EF4-FFF2-40B4-BE49-F238E27FC236}">
              <a16:creationId xmlns:a16="http://schemas.microsoft.com/office/drawing/2014/main" id="{6BD6408F-1136-410D-B658-8EFB57879BE4}"/>
            </a:ext>
          </a:extLst>
        </xdr:cNvPr>
        <xdr:cNvSpPr txBox="1"/>
      </xdr:nvSpPr>
      <xdr:spPr>
        <a:xfrm>
          <a:off x="14391649"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125747</xdr:rowOff>
    </xdr:from>
    <xdr:ext cx="340478" cy="259045"/>
    <xdr:sp macro="" textlink="">
      <xdr:nvSpPr>
        <xdr:cNvPr id="480" name="n_3mainValue【消防施設】&#10;有形固定資産減価償却率">
          <a:extLst>
            <a:ext uri="{FF2B5EF4-FFF2-40B4-BE49-F238E27FC236}">
              <a16:creationId xmlns:a16="http://schemas.microsoft.com/office/drawing/2014/main" id="{B27417FF-9CB2-49A3-B810-8AB9D1D6CE16}"/>
            </a:ext>
          </a:extLst>
        </xdr:cNvPr>
        <xdr:cNvSpPr txBox="1"/>
      </xdr:nvSpPr>
      <xdr:spPr>
        <a:xfrm>
          <a:off x="13531156" y="13443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77488</xdr:rowOff>
    </xdr:from>
    <xdr:ext cx="340478" cy="259045"/>
    <xdr:sp macro="" textlink="">
      <xdr:nvSpPr>
        <xdr:cNvPr id="481" name="n_4mainValue【消防施設】&#10;有形固定資産減価償却率">
          <a:extLst>
            <a:ext uri="{FF2B5EF4-FFF2-40B4-BE49-F238E27FC236}">
              <a16:creationId xmlns:a16="http://schemas.microsoft.com/office/drawing/2014/main" id="{5178D07B-5341-4C78-A040-AA2619439E4F}"/>
            </a:ext>
          </a:extLst>
        </xdr:cNvPr>
        <xdr:cNvSpPr txBox="1"/>
      </xdr:nvSpPr>
      <xdr:spPr>
        <a:xfrm>
          <a:off x="12645966" y="133972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64DD146F-2D8B-4506-B40B-6B1D91D61F4C}"/>
            </a:ext>
          </a:extLst>
        </xdr:cNvPr>
        <xdr:cNvSpPr/>
      </xdr:nvSpPr>
      <xdr:spPr>
        <a:xfrm>
          <a:off x="18288000" y="12070080"/>
          <a:ext cx="4724400" cy="6521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9C9ACBA2-D411-4684-814D-EBAF4E662AB9}"/>
            </a:ext>
          </a:extLst>
        </xdr:cNvPr>
        <xdr:cNvSpPr/>
      </xdr:nvSpPr>
      <xdr:spPr>
        <a:xfrm>
          <a:off x="18413095"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C9F4175B-F6B9-44B8-8C41-F013E9382513}"/>
            </a:ext>
          </a:extLst>
        </xdr:cNvPr>
        <xdr:cNvSpPr/>
      </xdr:nvSpPr>
      <xdr:spPr>
        <a:xfrm>
          <a:off x="18413095"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A44FD606-F8AB-4436-9DEA-383A5102A5B5}"/>
            </a:ext>
          </a:extLst>
        </xdr:cNvPr>
        <xdr:cNvSpPr/>
      </xdr:nvSpPr>
      <xdr:spPr>
        <a:xfrm>
          <a:off x="19431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57919EBB-EB9D-4613-B911-151F6A4718B4}"/>
            </a:ext>
          </a:extLst>
        </xdr:cNvPr>
        <xdr:cNvSpPr/>
      </xdr:nvSpPr>
      <xdr:spPr>
        <a:xfrm>
          <a:off x="19431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E4C51621-64C8-4CD7-9D07-6AD69243F2DB}"/>
            </a:ext>
          </a:extLst>
        </xdr:cNvPr>
        <xdr:cNvSpPr/>
      </xdr:nvSpPr>
      <xdr:spPr>
        <a:xfrm>
          <a:off x="20574000" y="1274381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A6BAB4D6-E8C4-4D6C-9FB3-B18E7D0DC618}"/>
            </a:ext>
          </a:extLst>
        </xdr:cNvPr>
        <xdr:cNvSpPr/>
      </xdr:nvSpPr>
      <xdr:spPr>
        <a:xfrm>
          <a:off x="20574000" y="12950825"/>
          <a:ext cx="15240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97401665-0551-4BF5-96D2-D1DBBE32E825}"/>
            </a:ext>
          </a:extLst>
        </xdr:cNvPr>
        <xdr:cNvSpPr/>
      </xdr:nvSpPr>
      <xdr:spPr>
        <a:xfrm>
          <a:off x="18288000" y="13243560"/>
          <a:ext cx="4724400" cy="233172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998F2668-5F4C-44AC-85AC-BD7AB5985FCF}"/>
            </a:ext>
          </a:extLst>
        </xdr:cNvPr>
        <xdr:cNvSpPr txBox="1"/>
      </xdr:nvSpPr>
      <xdr:spPr>
        <a:xfrm>
          <a:off x="18249900" y="130454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4186B654-4DBA-4EA5-B282-E5FBDCBDC7C8}"/>
            </a:ext>
          </a:extLst>
        </xdr:cNvPr>
        <xdr:cNvCxnSpPr/>
      </xdr:nvCxnSpPr>
      <xdr:spPr>
        <a:xfrm>
          <a:off x="18288000" y="15575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E484A4D4-6B26-4245-8C6A-936F537F0A38}"/>
            </a:ext>
          </a:extLst>
        </xdr:cNvPr>
        <xdr:cNvCxnSpPr/>
      </xdr:nvCxnSpPr>
      <xdr:spPr>
        <a:xfrm>
          <a:off x="18288000" y="1524489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B302BFB9-D6E7-430E-9917-6C73E627E5D9}"/>
            </a:ext>
          </a:extLst>
        </xdr:cNvPr>
        <xdr:cNvSpPr txBox="1"/>
      </xdr:nvSpPr>
      <xdr:spPr>
        <a:xfrm>
          <a:off x="17822726" y="151007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F28A3B52-D4CC-440C-9B22-646981F2115A}"/>
            </a:ext>
          </a:extLst>
        </xdr:cNvPr>
        <xdr:cNvCxnSpPr/>
      </xdr:nvCxnSpPr>
      <xdr:spPr>
        <a:xfrm>
          <a:off x="18288000" y="1490880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4AD5A791-9AE6-4A27-BEB5-37C68BDC405D}"/>
            </a:ext>
          </a:extLst>
        </xdr:cNvPr>
        <xdr:cNvSpPr txBox="1"/>
      </xdr:nvSpPr>
      <xdr:spPr>
        <a:xfrm>
          <a:off x="17822726" y="147646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7A861D7C-3D11-4AE8-B5C0-C0D0A74CEC2C}"/>
            </a:ext>
          </a:extLst>
        </xdr:cNvPr>
        <xdr:cNvCxnSpPr/>
      </xdr:nvCxnSpPr>
      <xdr:spPr>
        <a:xfrm>
          <a:off x="18288000" y="145784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7AC527B3-8879-42E5-9BE5-E2797BC532C7}"/>
            </a:ext>
          </a:extLst>
        </xdr:cNvPr>
        <xdr:cNvSpPr txBox="1"/>
      </xdr:nvSpPr>
      <xdr:spPr>
        <a:xfrm>
          <a:off x="17822726" y="144342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BE24EDC6-25FE-4DD0-9794-15EDAA7BFD27}"/>
            </a:ext>
          </a:extLst>
        </xdr:cNvPr>
        <xdr:cNvCxnSpPr/>
      </xdr:nvCxnSpPr>
      <xdr:spPr>
        <a:xfrm>
          <a:off x="18288000" y="142404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1336CD54-608B-46C1-8F2B-47C1E3B0A81E}"/>
            </a:ext>
          </a:extLst>
        </xdr:cNvPr>
        <xdr:cNvSpPr txBox="1"/>
      </xdr:nvSpPr>
      <xdr:spPr>
        <a:xfrm>
          <a:off x="17822726" y="14096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AA28C494-0444-433D-A7B3-B3F4CABA4A91}"/>
            </a:ext>
          </a:extLst>
        </xdr:cNvPr>
        <xdr:cNvCxnSpPr/>
      </xdr:nvCxnSpPr>
      <xdr:spPr>
        <a:xfrm>
          <a:off x="18288000" y="139100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3266ACD6-F529-4D3B-B040-7C838C77A3C8}"/>
            </a:ext>
          </a:extLst>
        </xdr:cNvPr>
        <xdr:cNvSpPr txBox="1"/>
      </xdr:nvSpPr>
      <xdr:spPr>
        <a:xfrm>
          <a:off x="17822726" y="13765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9F0642A8-795A-4E99-BD67-3528BFA0BABF}"/>
            </a:ext>
          </a:extLst>
        </xdr:cNvPr>
        <xdr:cNvCxnSpPr/>
      </xdr:nvCxnSpPr>
      <xdr:spPr>
        <a:xfrm>
          <a:off x="18288000" y="135739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4D8905B0-6187-47F7-BB0B-A1F8544D1ABB}"/>
            </a:ext>
          </a:extLst>
        </xdr:cNvPr>
        <xdr:cNvSpPr txBox="1"/>
      </xdr:nvSpPr>
      <xdr:spPr>
        <a:xfrm>
          <a:off x="17822726" y="13429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830D8F5A-C3F9-4A85-8377-E8D89D98F468}"/>
            </a:ext>
          </a:extLst>
        </xdr:cNvPr>
        <xdr:cNvCxnSpPr/>
      </xdr:nvCxnSpPr>
      <xdr:spPr>
        <a:xfrm>
          <a:off x="18288000" y="132435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B6E8D440-6265-4C18-B737-168F9681D0BC}"/>
            </a:ext>
          </a:extLst>
        </xdr:cNvPr>
        <xdr:cNvSpPr txBox="1"/>
      </xdr:nvSpPr>
      <xdr:spPr>
        <a:xfrm>
          <a:off x="17822726" y="130918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02724884-08FE-4BA0-9A12-E4053415BEC2}"/>
            </a:ext>
          </a:extLst>
        </xdr:cNvPr>
        <xdr:cNvSpPr/>
      </xdr:nvSpPr>
      <xdr:spPr>
        <a:xfrm>
          <a:off x="18288000" y="13243560"/>
          <a:ext cx="4724400" cy="23317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7" name="直線コネクタ 506">
          <a:extLst>
            <a:ext uri="{FF2B5EF4-FFF2-40B4-BE49-F238E27FC236}">
              <a16:creationId xmlns:a16="http://schemas.microsoft.com/office/drawing/2014/main" id="{AE4E9F1D-6959-4BD9-A1C6-04E0364CD45C}"/>
            </a:ext>
          </a:extLst>
        </xdr:cNvPr>
        <xdr:cNvCxnSpPr/>
      </xdr:nvCxnSpPr>
      <xdr:spPr>
        <a:xfrm flipV="1">
          <a:off x="22162769" y="13614491"/>
          <a:ext cx="0" cy="159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8" name="【消防施設】&#10;一人当たり面積最小値テキスト">
          <a:extLst>
            <a:ext uri="{FF2B5EF4-FFF2-40B4-BE49-F238E27FC236}">
              <a16:creationId xmlns:a16="http://schemas.microsoft.com/office/drawing/2014/main" id="{25F441C9-7881-4995-A89E-9CA254E06C29}"/>
            </a:ext>
          </a:extLst>
        </xdr:cNvPr>
        <xdr:cNvSpPr txBox="1"/>
      </xdr:nvSpPr>
      <xdr:spPr>
        <a:xfrm>
          <a:off x="22201505" y="1521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09" name="直線コネクタ 508">
          <a:extLst>
            <a:ext uri="{FF2B5EF4-FFF2-40B4-BE49-F238E27FC236}">
              <a16:creationId xmlns:a16="http://schemas.microsoft.com/office/drawing/2014/main" id="{A1B8225D-99AC-4CD7-8A53-7C7B84AD80AF}"/>
            </a:ext>
          </a:extLst>
        </xdr:cNvPr>
        <xdr:cNvCxnSpPr/>
      </xdr:nvCxnSpPr>
      <xdr:spPr>
        <a:xfrm>
          <a:off x="22070695" y="1521224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0" name="【消防施設】&#10;一人当たり面積最大値テキスト">
          <a:extLst>
            <a:ext uri="{FF2B5EF4-FFF2-40B4-BE49-F238E27FC236}">
              <a16:creationId xmlns:a16="http://schemas.microsoft.com/office/drawing/2014/main" id="{AAE059C3-1783-478C-AE9C-86D17ED41B49}"/>
            </a:ext>
          </a:extLst>
        </xdr:cNvPr>
        <xdr:cNvSpPr txBox="1"/>
      </xdr:nvSpPr>
      <xdr:spPr>
        <a:xfrm>
          <a:off x="22201505" y="133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1" name="直線コネクタ 510">
          <a:extLst>
            <a:ext uri="{FF2B5EF4-FFF2-40B4-BE49-F238E27FC236}">
              <a16:creationId xmlns:a16="http://schemas.microsoft.com/office/drawing/2014/main" id="{8CE7D936-122D-41C6-B26B-7791D6291956}"/>
            </a:ext>
          </a:extLst>
        </xdr:cNvPr>
        <xdr:cNvCxnSpPr/>
      </xdr:nvCxnSpPr>
      <xdr:spPr>
        <a:xfrm>
          <a:off x="22070695" y="13614491"/>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512" name="【消防施設】&#10;一人当たり面積平均値テキスト">
          <a:extLst>
            <a:ext uri="{FF2B5EF4-FFF2-40B4-BE49-F238E27FC236}">
              <a16:creationId xmlns:a16="http://schemas.microsoft.com/office/drawing/2014/main" id="{619C8139-13A6-4002-96BA-E8C432CE4D39}"/>
            </a:ext>
          </a:extLst>
        </xdr:cNvPr>
        <xdr:cNvSpPr txBox="1"/>
      </xdr:nvSpPr>
      <xdr:spPr>
        <a:xfrm>
          <a:off x="22201505" y="14604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3" name="フローチャート: 判断 512">
          <a:extLst>
            <a:ext uri="{FF2B5EF4-FFF2-40B4-BE49-F238E27FC236}">
              <a16:creationId xmlns:a16="http://schemas.microsoft.com/office/drawing/2014/main" id="{7D4B950F-E4BA-4939-A0A0-EFB9604552D3}"/>
            </a:ext>
          </a:extLst>
        </xdr:cNvPr>
        <xdr:cNvSpPr/>
      </xdr:nvSpPr>
      <xdr:spPr>
        <a:xfrm>
          <a:off x="22108795" y="1475513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4" name="フローチャート: 判断 513">
          <a:extLst>
            <a:ext uri="{FF2B5EF4-FFF2-40B4-BE49-F238E27FC236}">
              <a16:creationId xmlns:a16="http://schemas.microsoft.com/office/drawing/2014/main" id="{22F69C85-DA7D-4564-A15C-B68819B9D536}"/>
            </a:ext>
          </a:extLst>
        </xdr:cNvPr>
        <xdr:cNvSpPr/>
      </xdr:nvSpPr>
      <xdr:spPr>
        <a:xfrm>
          <a:off x="21270595" y="14750233"/>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515" name="フローチャート: 判断 514">
          <a:extLst>
            <a:ext uri="{FF2B5EF4-FFF2-40B4-BE49-F238E27FC236}">
              <a16:creationId xmlns:a16="http://schemas.microsoft.com/office/drawing/2014/main" id="{18568BF5-5D6C-474B-BA16-F77104E11ACA}"/>
            </a:ext>
          </a:extLst>
        </xdr:cNvPr>
        <xdr:cNvSpPr/>
      </xdr:nvSpPr>
      <xdr:spPr>
        <a:xfrm>
          <a:off x="20383500" y="14743974"/>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516" name="フローチャート: 判断 515">
          <a:extLst>
            <a:ext uri="{FF2B5EF4-FFF2-40B4-BE49-F238E27FC236}">
              <a16:creationId xmlns:a16="http://schemas.microsoft.com/office/drawing/2014/main" id="{8132CF97-4A59-40AF-BF3F-6D20D25AB44E}"/>
            </a:ext>
          </a:extLst>
        </xdr:cNvPr>
        <xdr:cNvSpPr/>
      </xdr:nvSpPr>
      <xdr:spPr>
        <a:xfrm>
          <a:off x="19496405" y="14320248"/>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517" name="フローチャート: 判断 516">
          <a:extLst>
            <a:ext uri="{FF2B5EF4-FFF2-40B4-BE49-F238E27FC236}">
              <a16:creationId xmlns:a16="http://schemas.microsoft.com/office/drawing/2014/main" id="{EFB351E1-FC34-4A87-88E0-E9E595722141}"/>
            </a:ext>
          </a:extLst>
        </xdr:cNvPr>
        <xdr:cNvSpPr/>
      </xdr:nvSpPr>
      <xdr:spPr>
        <a:xfrm>
          <a:off x="18603595" y="1420758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8B9356FF-A430-4158-8468-442BD07360DE}"/>
            </a:ext>
          </a:extLst>
        </xdr:cNvPr>
        <xdr:cNvSpPr txBox="1"/>
      </xdr:nvSpPr>
      <xdr:spPr>
        <a:xfrm>
          <a:off x="219729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17E3AD8-8BDE-4ADB-92A5-DF69B434B0EC}"/>
            </a:ext>
          </a:extLst>
        </xdr:cNvPr>
        <xdr:cNvSpPr txBox="1"/>
      </xdr:nvSpPr>
      <xdr:spPr>
        <a:xfrm>
          <a:off x="21134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B4461151-67AB-406A-A8FF-F4B6E91A0D18}"/>
            </a:ext>
          </a:extLst>
        </xdr:cNvPr>
        <xdr:cNvSpPr txBox="1"/>
      </xdr:nvSpPr>
      <xdr:spPr>
        <a:xfrm>
          <a:off x="2024189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6B22894-2365-477D-89B2-5787DA2F4A5F}"/>
            </a:ext>
          </a:extLst>
        </xdr:cNvPr>
        <xdr:cNvSpPr txBox="1"/>
      </xdr:nvSpPr>
      <xdr:spPr>
        <a:xfrm>
          <a:off x="19354800"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CE76148-87C5-48DC-ADB0-DE4AB1803F7E}"/>
            </a:ext>
          </a:extLst>
        </xdr:cNvPr>
        <xdr:cNvSpPr txBox="1"/>
      </xdr:nvSpPr>
      <xdr:spPr>
        <a:xfrm>
          <a:off x="18467705" y="155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523" name="楕円 522">
          <a:extLst>
            <a:ext uri="{FF2B5EF4-FFF2-40B4-BE49-F238E27FC236}">
              <a16:creationId xmlns:a16="http://schemas.microsoft.com/office/drawing/2014/main" id="{23F053E0-2692-4125-B780-70411EA0CD4D}"/>
            </a:ext>
          </a:extLst>
        </xdr:cNvPr>
        <xdr:cNvSpPr/>
      </xdr:nvSpPr>
      <xdr:spPr>
        <a:xfrm>
          <a:off x="22108795" y="15136677"/>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524" name="【消防施設】&#10;一人当たり面積該当値テキスト">
          <a:extLst>
            <a:ext uri="{FF2B5EF4-FFF2-40B4-BE49-F238E27FC236}">
              <a16:creationId xmlns:a16="http://schemas.microsoft.com/office/drawing/2014/main" id="{293C2097-88F8-4EBD-BA47-05AAF5081BC4}"/>
            </a:ext>
          </a:extLst>
        </xdr:cNvPr>
        <xdr:cNvSpPr txBox="1"/>
      </xdr:nvSpPr>
      <xdr:spPr>
        <a:xfrm>
          <a:off x="22201505" y="150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64044</xdr:rowOff>
    </xdr:from>
    <xdr:to>
      <xdr:col>112</xdr:col>
      <xdr:colOff>38100</xdr:colOff>
      <xdr:row>86</xdr:row>
      <xdr:rowOff>165644</xdr:rowOff>
    </xdr:to>
    <xdr:sp macro="" textlink="">
      <xdr:nvSpPr>
        <xdr:cNvPr id="525" name="楕円 524">
          <a:extLst>
            <a:ext uri="{FF2B5EF4-FFF2-40B4-BE49-F238E27FC236}">
              <a16:creationId xmlns:a16="http://schemas.microsoft.com/office/drawing/2014/main" id="{8C563C93-F212-4A27-B3D9-3540A71E5F27}"/>
            </a:ext>
          </a:extLst>
        </xdr:cNvPr>
        <xdr:cNvSpPr/>
      </xdr:nvSpPr>
      <xdr:spPr>
        <a:xfrm>
          <a:off x="21270595" y="15138309"/>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114844</xdr:rowOff>
    </xdr:to>
    <xdr:cxnSp macro="">
      <xdr:nvCxnSpPr>
        <xdr:cNvPr id="526" name="直線コネクタ 525">
          <a:extLst>
            <a:ext uri="{FF2B5EF4-FFF2-40B4-BE49-F238E27FC236}">
              <a16:creationId xmlns:a16="http://schemas.microsoft.com/office/drawing/2014/main" id="{387425E5-E644-4C1B-95E4-10A1EC7FF923}"/>
            </a:ext>
          </a:extLst>
        </xdr:cNvPr>
        <xdr:cNvCxnSpPr/>
      </xdr:nvCxnSpPr>
      <xdr:spPr>
        <a:xfrm flipV="1">
          <a:off x="21325205" y="1518557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64044</xdr:rowOff>
    </xdr:from>
    <xdr:to>
      <xdr:col>107</xdr:col>
      <xdr:colOff>101600</xdr:colOff>
      <xdr:row>86</xdr:row>
      <xdr:rowOff>165644</xdr:rowOff>
    </xdr:to>
    <xdr:sp macro="" textlink="">
      <xdr:nvSpPr>
        <xdr:cNvPr id="527" name="楕円 526">
          <a:extLst>
            <a:ext uri="{FF2B5EF4-FFF2-40B4-BE49-F238E27FC236}">
              <a16:creationId xmlns:a16="http://schemas.microsoft.com/office/drawing/2014/main" id="{39C36931-B0C8-4989-8356-83294E32DD3F}"/>
            </a:ext>
          </a:extLst>
        </xdr:cNvPr>
        <xdr:cNvSpPr/>
      </xdr:nvSpPr>
      <xdr:spPr>
        <a:xfrm>
          <a:off x="20383500" y="15138309"/>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114844</xdr:rowOff>
    </xdr:from>
    <xdr:to>
      <xdr:col>111</xdr:col>
      <xdr:colOff>177800</xdr:colOff>
      <xdr:row>86</xdr:row>
      <xdr:rowOff>114844</xdr:rowOff>
    </xdr:to>
    <xdr:cxnSp macro="">
      <xdr:nvCxnSpPr>
        <xdr:cNvPr id="528" name="直線コネクタ 527">
          <a:extLst>
            <a:ext uri="{FF2B5EF4-FFF2-40B4-BE49-F238E27FC236}">
              <a16:creationId xmlns:a16="http://schemas.microsoft.com/office/drawing/2014/main" id="{1EE64F7E-D698-4672-98E2-D73F186673F5}"/>
            </a:ext>
          </a:extLst>
        </xdr:cNvPr>
        <xdr:cNvCxnSpPr/>
      </xdr:nvCxnSpPr>
      <xdr:spPr>
        <a:xfrm>
          <a:off x="20432395" y="15187204"/>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65677</xdr:rowOff>
    </xdr:from>
    <xdr:to>
      <xdr:col>102</xdr:col>
      <xdr:colOff>165100</xdr:colOff>
      <xdr:row>86</xdr:row>
      <xdr:rowOff>167277</xdr:rowOff>
    </xdr:to>
    <xdr:sp macro="" textlink="">
      <xdr:nvSpPr>
        <xdr:cNvPr id="529" name="楕円 528">
          <a:extLst>
            <a:ext uri="{FF2B5EF4-FFF2-40B4-BE49-F238E27FC236}">
              <a16:creationId xmlns:a16="http://schemas.microsoft.com/office/drawing/2014/main" id="{58C13C8E-859C-4B32-86D4-EB8795B1F240}"/>
            </a:ext>
          </a:extLst>
        </xdr:cNvPr>
        <xdr:cNvSpPr/>
      </xdr:nvSpPr>
      <xdr:spPr>
        <a:xfrm>
          <a:off x="19496405" y="151399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114844</xdr:rowOff>
    </xdr:from>
    <xdr:to>
      <xdr:col>107</xdr:col>
      <xdr:colOff>50800</xdr:colOff>
      <xdr:row>86</xdr:row>
      <xdr:rowOff>116477</xdr:rowOff>
    </xdr:to>
    <xdr:cxnSp macro="">
      <xdr:nvCxnSpPr>
        <xdr:cNvPr id="530" name="直線コネクタ 529">
          <a:extLst>
            <a:ext uri="{FF2B5EF4-FFF2-40B4-BE49-F238E27FC236}">
              <a16:creationId xmlns:a16="http://schemas.microsoft.com/office/drawing/2014/main" id="{95180729-CCD0-4DB8-AC06-42DC2013E60C}"/>
            </a:ext>
          </a:extLst>
        </xdr:cNvPr>
        <xdr:cNvCxnSpPr/>
      </xdr:nvCxnSpPr>
      <xdr:spPr>
        <a:xfrm flipV="1">
          <a:off x="19545300" y="15187204"/>
          <a:ext cx="88709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67311</xdr:rowOff>
    </xdr:from>
    <xdr:to>
      <xdr:col>98</xdr:col>
      <xdr:colOff>38100</xdr:colOff>
      <xdr:row>86</xdr:row>
      <xdr:rowOff>168911</xdr:rowOff>
    </xdr:to>
    <xdr:sp macro="" textlink="">
      <xdr:nvSpPr>
        <xdr:cNvPr id="531" name="楕円 530">
          <a:extLst>
            <a:ext uri="{FF2B5EF4-FFF2-40B4-BE49-F238E27FC236}">
              <a16:creationId xmlns:a16="http://schemas.microsoft.com/office/drawing/2014/main" id="{EC879C74-D846-4F7A-980C-499D56AE1520}"/>
            </a:ext>
          </a:extLst>
        </xdr:cNvPr>
        <xdr:cNvSpPr/>
      </xdr:nvSpPr>
      <xdr:spPr>
        <a:xfrm>
          <a:off x="18603595" y="1514157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116477</xdr:rowOff>
    </xdr:from>
    <xdr:to>
      <xdr:col>102</xdr:col>
      <xdr:colOff>114300</xdr:colOff>
      <xdr:row>86</xdr:row>
      <xdr:rowOff>118111</xdr:rowOff>
    </xdr:to>
    <xdr:cxnSp macro="">
      <xdr:nvCxnSpPr>
        <xdr:cNvPr id="532" name="直線コネクタ 531">
          <a:extLst>
            <a:ext uri="{FF2B5EF4-FFF2-40B4-BE49-F238E27FC236}">
              <a16:creationId xmlns:a16="http://schemas.microsoft.com/office/drawing/2014/main" id="{CC37351D-4F90-4376-9195-E0B22F30B090}"/>
            </a:ext>
          </a:extLst>
        </xdr:cNvPr>
        <xdr:cNvCxnSpPr/>
      </xdr:nvCxnSpPr>
      <xdr:spPr>
        <a:xfrm flipV="1">
          <a:off x="18658205" y="15188837"/>
          <a:ext cx="88709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3" name="n_1aveValue【消防施設】&#10;一人当たり面積">
          <a:extLst>
            <a:ext uri="{FF2B5EF4-FFF2-40B4-BE49-F238E27FC236}">
              <a16:creationId xmlns:a16="http://schemas.microsoft.com/office/drawing/2014/main" id="{07541C03-1962-4A86-B778-D0AF6510EF70}"/>
            </a:ext>
          </a:extLst>
        </xdr:cNvPr>
        <xdr:cNvSpPr txBox="1"/>
      </xdr:nvSpPr>
      <xdr:spPr>
        <a:xfrm>
          <a:off x="21073822" y="145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534" name="n_2aveValue【消防施設】&#10;一人当たり面積">
          <a:extLst>
            <a:ext uri="{FF2B5EF4-FFF2-40B4-BE49-F238E27FC236}">
              <a16:creationId xmlns:a16="http://schemas.microsoft.com/office/drawing/2014/main" id="{24BB5C66-8876-4D88-A0AD-7870B7463697}"/>
            </a:ext>
          </a:extLst>
        </xdr:cNvPr>
        <xdr:cNvSpPr txBox="1"/>
      </xdr:nvSpPr>
      <xdr:spPr>
        <a:xfrm>
          <a:off x="20197522" y="14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535" name="n_3aveValue【消防施設】&#10;一人当たり面積">
          <a:extLst>
            <a:ext uri="{FF2B5EF4-FFF2-40B4-BE49-F238E27FC236}">
              <a16:creationId xmlns:a16="http://schemas.microsoft.com/office/drawing/2014/main" id="{E59F0F1D-3555-4D30-8420-AFDCD6C669F6}"/>
            </a:ext>
          </a:extLst>
        </xdr:cNvPr>
        <xdr:cNvSpPr txBox="1"/>
      </xdr:nvSpPr>
      <xdr:spPr>
        <a:xfrm>
          <a:off x="19312332"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536" name="n_4aveValue【消防施設】&#10;一人当たり面積">
          <a:extLst>
            <a:ext uri="{FF2B5EF4-FFF2-40B4-BE49-F238E27FC236}">
              <a16:creationId xmlns:a16="http://schemas.microsoft.com/office/drawing/2014/main" id="{D10F0EB7-72C9-4358-A9D8-EA8148180700}"/>
            </a:ext>
          </a:extLst>
        </xdr:cNvPr>
        <xdr:cNvSpPr txBox="1"/>
      </xdr:nvSpPr>
      <xdr:spPr>
        <a:xfrm>
          <a:off x="18425237"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156771</xdr:rowOff>
    </xdr:from>
    <xdr:ext cx="469744" cy="259045"/>
    <xdr:sp macro="" textlink="">
      <xdr:nvSpPr>
        <xdr:cNvPr id="537" name="n_1mainValue【消防施設】&#10;一人当たり面積">
          <a:extLst>
            <a:ext uri="{FF2B5EF4-FFF2-40B4-BE49-F238E27FC236}">
              <a16:creationId xmlns:a16="http://schemas.microsoft.com/office/drawing/2014/main" id="{7486686B-1399-4BAE-B013-88EEFC7728C9}"/>
            </a:ext>
          </a:extLst>
        </xdr:cNvPr>
        <xdr:cNvSpPr txBox="1"/>
      </xdr:nvSpPr>
      <xdr:spPr>
        <a:xfrm>
          <a:off x="21073822" y="152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156771</xdr:rowOff>
    </xdr:from>
    <xdr:ext cx="469744" cy="259045"/>
    <xdr:sp macro="" textlink="">
      <xdr:nvSpPr>
        <xdr:cNvPr id="538" name="n_2mainValue【消防施設】&#10;一人当たり面積">
          <a:extLst>
            <a:ext uri="{FF2B5EF4-FFF2-40B4-BE49-F238E27FC236}">
              <a16:creationId xmlns:a16="http://schemas.microsoft.com/office/drawing/2014/main" id="{CDFEF7B0-B049-4FA3-A31A-4E94E92741FC}"/>
            </a:ext>
          </a:extLst>
        </xdr:cNvPr>
        <xdr:cNvSpPr txBox="1"/>
      </xdr:nvSpPr>
      <xdr:spPr>
        <a:xfrm>
          <a:off x="20197522" y="152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158404</xdr:rowOff>
    </xdr:from>
    <xdr:ext cx="469744" cy="259045"/>
    <xdr:sp macro="" textlink="">
      <xdr:nvSpPr>
        <xdr:cNvPr id="539" name="n_3mainValue【消防施設】&#10;一人当たり面積">
          <a:extLst>
            <a:ext uri="{FF2B5EF4-FFF2-40B4-BE49-F238E27FC236}">
              <a16:creationId xmlns:a16="http://schemas.microsoft.com/office/drawing/2014/main" id="{10ADB427-A380-4D53-9B65-0BA6F6BCEA2C}"/>
            </a:ext>
          </a:extLst>
        </xdr:cNvPr>
        <xdr:cNvSpPr txBox="1"/>
      </xdr:nvSpPr>
      <xdr:spPr>
        <a:xfrm>
          <a:off x="19312332" y="15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160038</xdr:rowOff>
    </xdr:from>
    <xdr:ext cx="469744" cy="259045"/>
    <xdr:sp macro="" textlink="">
      <xdr:nvSpPr>
        <xdr:cNvPr id="540" name="n_4mainValue【消防施設】&#10;一人当たり面積">
          <a:extLst>
            <a:ext uri="{FF2B5EF4-FFF2-40B4-BE49-F238E27FC236}">
              <a16:creationId xmlns:a16="http://schemas.microsoft.com/office/drawing/2014/main" id="{74FE5EDD-EC90-4EB7-A803-F1CCA8E079AF}"/>
            </a:ext>
          </a:extLst>
        </xdr:cNvPr>
        <xdr:cNvSpPr txBox="1"/>
      </xdr:nvSpPr>
      <xdr:spPr>
        <a:xfrm>
          <a:off x="18425237" y="1523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7364EE6E-7C0B-4377-BF7C-07CE6BD3EA69}"/>
            </a:ext>
          </a:extLst>
        </xdr:cNvPr>
        <xdr:cNvSpPr/>
      </xdr:nvSpPr>
      <xdr:spPr>
        <a:xfrm>
          <a:off x="12447905"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6625C53B-4322-4393-9699-B6B4D5C8AD39}"/>
            </a:ext>
          </a:extLst>
        </xdr:cNvPr>
        <xdr:cNvSpPr/>
      </xdr:nvSpPr>
      <xdr:spPr>
        <a:xfrm>
          <a:off x="12573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43B9D54C-48BF-4FCF-B24B-3AE54F2623D1}"/>
            </a:ext>
          </a:extLst>
        </xdr:cNvPr>
        <xdr:cNvSpPr/>
      </xdr:nvSpPr>
      <xdr:spPr>
        <a:xfrm>
          <a:off x="12573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26A03D96-6A2F-46F9-AB71-8EB1D451268D}"/>
            </a:ext>
          </a:extLst>
        </xdr:cNvPr>
        <xdr:cNvSpPr/>
      </xdr:nvSpPr>
      <xdr:spPr>
        <a:xfrm>
          <a:off x="13590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78C5EF3A-711B-457D-9939-74AFA4052C94}"/>
            </a:ext>
          </a:extLst>
        </xdr:cNvPr>
        <xdr:cNvSpPr/>
      </xdr:nvSpPr>
      <xdr:spPr>
        <a:xfrm>
          <a:off x="13590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286E970B-2C19-4B91-B4E9-6FF6EF35C80B}"/>
            </a:ext>
          </a:extLst>
        </xdr:cNvPr>
        <xdr:cNvSpPr/>
      </xdr:nvSpPr>
      <xdr:spPr>
        <a:xfrm>
          <a:off x="1473390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884E79D9-96D8-4896-BF22-51945B432C45}"/>
            </a:ext>
          </a:extLst>
        </xdr:cNvPr>
        <xdr:cNvSpPr/>
      </xdr:nvSpPr>
      <xdr:spPr>
        <a:xfrm>
          <a:off x="1473390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26B5D5D2-5E34-4018-A606-20F37DB7DC0F}"/>
            </a:ext>
          </a:extLst>
        </xdr:cNvPr>
        <xdr:cNvSpPr/>
      </xdr:nvSpPr>
      <xdr:spPr>
        <a:xfrm>
          <a:off x="12447905"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573CE7A8-9DA1-48C9-B706-5E27A8AD0672}"/>
            </a:ext>
          </a:extLst>
        </xdr:cNvPr>
        <xdr:cNvSpPr txBox="1"/>
      </xdr:nvSpPr>
      <xdr:spPr>
        <a:xfrm>
          <a:off x="12409805" y="16939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FE56FC87-387F-4BA9-AE1A-F590A3280C35}"/>
            </a:ext>
          </a:extLst>
        </xdr:cNvPr>
        <xdr:cNvCxnSpPr/>
      </xdr:nvCxnSpPr>
      <xdr:spPr>
        <a:xfrm>
          <a:off x="12447905"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97551398-AECC-4720-93CC-3BF441B98B01}"/>
            </a:ext>
          </a:extLst>
        </xdr:cNvPr>
        <xdr:cNvSpPr txBox="1"/>
      </xdr:nvSpPr>
      <xdr:spPr>
        <a:xfrm>
          <a:off x="11982631" y="193249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B24F9451-5E39-44D4-8380-AE77D1DD31BB}"/>
            </a:ext>
          </a:extLst>
        </xdr:cNvPr>
        <xdr:cNvCxnSpPr/>
      </xdr:nvCxnSpPr>
      <xdr:spPr>
        <a:xfrm>
          <a:off x="12447905" y="191387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B70D0B16-7B05-4BFE-81A0-C88A1401DA53}"/>
            </a:ext>
          </a:extLst>
        </xdr:cNvPr>
        <xdr:cNvSpPr txBox="1"/>
      </xdr:nvSpPr>
      <xdr:spPr>
        <a:xfrm>
          <a:off x="11982631" y="18994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63FB9896-7A7E-4FAE-8195-0EFE267A8939}"/>
            </a:ext>
          </a:extLst>
        </xdr:cNvPr>
        <xdr:cNvCxnSpPr/>
      </xdr:nvCxnSpPr>
      <xdr:spPr>
        <a:xfrm>
          <a:off x="12447905" y="188026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4F5C73F0-63FA-45B4-B52E-37556164B527}"/>
            </a:ext>
          </a:extLst>
        </xdr:cNvPr>
        <xdr:cNvSpPr txBox="1"/>
      </xdr:nvSpPr>
      <xdr:spPr>
        <a:xfrm>
          <a:off x="12042941" y="186584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D7123BEE-F45B-4516-A5B8-9C44FE4B690D}"/>
            </a:ext>
          </a:extLst>
        </xdr:cNvPr>
        <xdr:cNvCxnSpPr/>
      </xdr:nvCxnSpPr>
      <xdr:spPr>
        <a:xfrm>
          <a:off x="12447905" y="1847224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5ED7C76D-C78F-4606-9623-32976C6AD008}"/>
            </a:ext>
          </a:extLst>
        </xdr:cNvPr>
        <xdr:cNvSpPr txBox="1"/>
      </xdr:nvSpPr>
      <xdr:spPr>
        <a:xfrm>
          <a:off x="12042941" y="183281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7EF4D69E-8988-4EF3-9B5F-0EFEF5DB082F}"/>
            </a:ext>
          </a:extLst>
        </xdr:cNvPr>
        <xdr:cNvCxnSpPr/>
      </xdr:nvCxnSpPr>
      <xdr:spPr>
        <a:xfrm>
          <a:off x="12447905" y="18134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54D7FD31-67E6-4E6C-880E-AA7BF53B3BD0}"/>
            </a:ext>
          </a:extLst>
        </xdr:cNvPr>
        <xdr:cNvSpPr txBox="1"/>
      </xdr:nvSpPr>
      <xdr:spPr>
        <a:xfrm>
          <a:off x="12042941" y="179901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2092AC65-0DC1-42FC-804B-108E2580FEBD}"/>
            </a:ext>
          </a:extLst>
        </xdr:cNvPr>
        <xdr:cNvCxnSpPr/>
      </xdr:nvCxnSpPr>
      <xdr:spPr>
        <a:xfrm>
          <a:off x="12447905" y="1780385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953B447C-AA90-4584-B1C3-3C9BA02E2BDC}"/>
            </a:ext>
          </a:extLst>
        </xdr:cNvPr>
        <xdr:cNvSpPr txBox="1"/>
      </xdr:nvSpPr>
      <xdr:spPr>
        <a:xfrm>
          <a:off x="12042941" y="17659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F7E031D2-29BD-4F6F-8DB9-37D95E5557F3}"/>
            </a:ext>
          </a:extLst>
        </xdr:cNvPr>
        <xdr:cNvCxnSpPr/>
      </xdr:nvCxnSpPr>
      <xdr:spPr>
        <a:xfrm>
          <a:off x="12447905" y="174677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59A4FF9F-F5E1-40C5-8E5B-2BFADE26504D}"/>
            </a:ext>
          </a:extLst>
        </xdr:cNvPr>
        <xdr:cNvSpPr txBox="1"/>
      </xdr:nvSpPr>
      <xdr:spPr>
        <a:xfrm>
          <a:off x="12108966" y="1732363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76239183-5796-4B9B-8387-60147A6E2276}"/>
            </a:ext>
          </a:extLst>
        </xdr:cNvPr>
        <xdr:cNvCxnSpPr/>
      </xdr:nvCxnSpPr>
      <xdr:spPr>
        <a:xfrm>
          <a:off x="12447905"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35D307CC-85AC-4FFF-BC2C-E27733405B9C}"/>
            </a:ext>
          </a:extLst>
        </xdr:cNvPr>
        <xdr:cNvSpPr/>
      </xdr:nvSpPr>
      <xdr:spPr>
        <a:xfrm>
          <a:off x="12447905"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6A28210E-AE6A-4598-BA21-46726FB31161}"/>
            </a:ext>
          </a:extLst>
        </xdr:cNvPr>
        <xdr:cNvCxnSpPr/>
      </xdr:nvCxnSpPr>
      <xdr:spPr>
        <a:xfrm flipV="1">
          <a:off x="16316959" y="17530355"/>
          <a:ext cx="0"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D15F153C-E3E9-4A54-8487-B148613ED4EE}"/>
            </a:ext>
          </a:extLst>
        </xdr:cNvPr>
        <xdr:cNvSpPr txBox="1"/>
      </xdr:nvSpPr>
      <xdr:spPr>
        <a:xfrm>
          <a:off x="16355695" y="191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5D89705F-8AA3-4DC1-9722-0933F2B4553F}"/>
            </a:ext>
          </a:extLst>
        </xdr:cNvPr>
        <xdr:cNvCxnSpPr/>
      </xdr:nvCxnSpPr>
      <xdr:spPr>
        <a:xfrm>
          <a:off x="16230600" y="19138719"/>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69" name="【庁舎】&#10;有形固定資産減価償却率最大値テキスト">
          <a:extLst>
            <a:ext uri="{FF2B5EF4-FFF2-40B4-BE49-F238E27FC236}">
              <a16:creationId xmlns:a16="http://schemas.microsoft.com/office/drawing/2014/main" id="{E9A11887-9974-4952-B65F-063BC5D56BED}"/>
            </a:ext>
          </a:extLst>
        </xdr:cNvPr>
        <xdr:cNvSpPr txBox="1"/>
      </xdr:nvSpPr>
      <xdr:spPr>
        <a:xfrm>
          <a:off x="16355695" y="17296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0" name="直線コネクタ 569">
          <a:extLst>
            <a:ext uri="{FF2B5EF4-FFF2-40B4-BE49-F238E27FC236}">
              <a16:creationId xmlns:a16="http://schemas.microsoft.com/office/drawing/2014/main" id="{C3CCFA95-50FB-444E-B744-F89238A43A16}"/>
            </a:ext>
          </a:extLst>
        </xdr:cNvPr>
        <xdr:cNvCxnSpPr/>
      </xdr:nvCxnSpPr>
      <xdr:spPr>
        <a:xfrm>
          <a:off x="16230600" y="17530355"/>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71" name="【庁舎】&#10;有形固定資産減価償却率平均値テキスト">
          <a:extLst>
            <a:ext uri="{FF2B5EF4-FFF2-40B4-BE49-F238E27FC236}">
              <a16:creationId xmlns:a16="http://schemas.microsoft.com/office/drawing/2014/main" id="{BE5D9A4D-DDE7-4EF2-8D92-1DF2C009D70A}"/>
            </a:ext>
          </a:extLst>
        </xdr:cNvPr>
        <xdr:cNvSpPr txBox="1"/>
      </xdr:nvSpPr>
      <xdr:spPr>
        <a:xfrm>
          <a:off x="16355695" y="18159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2" name="フローチャート: 判断 571">
          <a:extLst>
            <a:ext uri="{FF2B5EF4-FFF2-40B4-BE49-F238E27FC236}">
              <a16:creationId xmlns:a16="http://schemas.microsoft.com/office/drawing/2014/main" id="{178834BC-1264-44C4-A160-E3C701098F25}"/>
            </a:ext>
          </a:extLst>
        </xdr:cNvPr>
        <xdr:cNvSpPr/>
      </xdr:nvSpPr>
      <xdr:spPr>
        <a:xfrm>
          <a:off x="16268700" y="1830768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3" name="フローチャート: 判断 572">
          <a:extLst>
            <a:ext uri="{FF2B5EF4-FFF2-40B4-BE49-F238E27FC236}">
              <a16:creationId xmlns:a16="http://schemas.microsoft.com/office/drawing/2014/main" id="{49FD86A1-12B1-4FBE-BF99-08E1287263E1}"/>
            </a:ext>
          </a:extLst>
        </xdr:cNvPr>
        <xdr:cNvSpPr/>
      </xdr:nvSpPr>
      <xdr:spPr>
        <a:xfrm>
          <a:off x="15430500" y="18299792"/>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4" name="フローチャート: 判断 573">
          <a:extLst>
            <a:ext uri="{FF2B5EF4-FFF2-40B4-BE49-F238E27FC236}">
              <a16:creationId xmlns:a16="http://schemas.microsoft.com/office/drawing/2014/main" id="{76D0C400-E2F2-4D73-8852-FEF17AAD1092}"/>
            </a:ext>
          </a:extLst>
        </xdr:cNvPr>
        <xdr:cNvSpPr/>
      </xdr:nvSpPr>
      <xdr:spPr>
        <a:xfrm>
          <a:off x="14543405" y="184423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5" name="フローチャート: 判断 574">
          <a:extLst>
            <a:ext uri="{FF2B5EF4-FFF2-40B4-BE49-F238E27FC236}">
              <a16:creationId xmlns:a16="http://schemas.microsoft.com/office/drawing/2014/main" id="{B8513406-2739-49E9-AE10-11C5DDEA8B0F}"/>
            </a:ext>
          </a:extLst>
        </xdr:cNvPr>
        <xdr:cNvSpPr/>
      </xdr:nvSpPr>
      <xdr:spPr>
        <a:xfrm>
          <a:off x="13650595" y="1852077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6" name="フローチャート: 判断 575">
          <a:extLst>
            <a:ext uri="{FF2B5EF4-FFF2-40B4-BE49-F238E27FC236}">
              <a16:creationId xmlns:a16="http://schemas.microsoft.com/office/drawing/2014/main" id="{A6131FF4-322E-4790-83FF-EE45A7041423}"/>
            </a:ext>
          </a:extLst>
        </xdr:cNvPr>
        <xdr:cNvSpPr/>
      </xdr:nvSpPr>
      <xdr:spPr>
        <a:xfrm>
          <a:off x="12763500" y="18483218"/>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7A93D99E-E98E-42C8-91B0-05D62EAD0AB8}"/>
            </a:ext>
          </a:extLst>
        </xdr:cNvPr>
        <xdr:cNvSpPr txBox="1"/>
      </xdr:nvSpPr>
      <xdr:spPr>
        <a:xfrm>
          <a:off x="161270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C02F72B-E8CC-4FAE-8EEF-59F049B89C0D}"/>
            </a:ext>
          </a:extLst>
        </xdr:cNvPr>
        <xdr:cNvSpPr txBox="1"/>
      </xdr:nvSpPr>
      <xdr:spPr>
        <a:xfrm>
          <a:off x="15288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80A2AB1-B689-41C6-9D7D-889D3F6B2204}"/>
            </a:ext>
          </a:extLst>
        </xdr:cNvPr>
        <xdr:cNvSpPr txBox="1"/>
      </xdr:nvSpPr>
      <xdr:spPr>
        <a:xfrm>
          <a:off x="14401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2E3E05A-7A64-4229-B0A9-20D2221C8953}"/>
            </a:ext>
          </a:extLst>
        </xdr:cNvPr>
        <xdr:cNvSpPr txBox="1"/>
      </xdr:nvSpPr>
      <xdr:spPr>
        <a:xfrm>
          <a:off x="1351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DAE290F-F861-4888-B6B8-F01707FF499B}"/>
            </a:ext>
          </a:extLst>
        </xdr:cNvPr>
        <xdr:cNvSpPr txBox="1"/>
      </xdr:nvSpPr>
      <xdr:spPr>
        <a:xfrm>
          <a:off x="1262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41729</xdr:rowOff>
    </xdr:from>
    <xdr:to>
      <xdr:col>85</xdr:col>
      <xdr:colOff>177800</xdr:colOff>
      <xdr:row>108</xdr:row>
      <xdr:rowOff>143329</xdr:rowOff>
    </xdr:to>
    <xdr:sp macro="" textlink="">
      <xdr:nvSpPr>
        <xdr:cNvPr id="582" name="楕円 581">
          <a:extLst>
            <a:ext uri="{FF2B5EF4-FFF2-40B4-BE49-F238E27FC236}">
              <a16:creationId xmlns:a16="http://schemas.microsoft.com/office/drawing/2014/main" id="{E2070355-2D83-4918-8FD2-7320DEA896D5}"/>
            </a:ext>
          </a:extLst>
        </xdr:cNvPr>
        <xdr:cNvSpPr/>
      </xdr:nvSpPr>
      <xdr:spPr>
        <a:xfrm>
          <a:off x="16268700" y="1896980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128106</xdr:rowOff>
    </xdr:from>
    <xdr:ext cx="405111" cy="259045"/>
    <xdr:sp macro="" textlink="">
      <xdr:nvSpPr>
        <xdr:cNvPr id="583" name="【庁舎】&#10;有形固定資産減価償却率該当値テキスト">
          <a:extLst>
            <a:ext uri="{FF2B5EF4-FFF2-40B4-BE49-F238E27FC236}">
              <a16:creationId xmlns:a16="http://schemas.microsoft.com/office/drawing/2014/main" id="{35505E89-C23C-42BD-99DB-55AFD8132C2E}"/>
            </a:ext>
          </a:extLst>
        </xdr:cNvPr>
        <xdr:cNvSpPr txBox="1"/>
      </xdr:nvSpPr>
      <xdr:spPr>
        <a:xfrm>
          <a:off x="16355695" y="188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584" name="楕円 583">
          <a:extLst>
            <a:ext uri="{FF2B5EF4-FFF2-40B4-BE49-F238E27FC236}">
              <a16:creationId xmlns:a16="http://schemas.microsoft.com/office/drawing/2014/main" id="{55E4DF3C-FEA7-4AF1-87F2-DDF076571F1D}"/>
            </a:ext>
          </a:extLst>
        </xdr:cNvPr>
        <xdr:cNvSpPr/>
      </xdr:nvSpPr>
      <xdr:spPr>
        <a:xfrm>
          <a:off x="15430500" y="1893198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92529</xdr:rowOff>
    </xdr:to>
    <xdr:cxnSp macro="">
      <xdr:nvCxnSpPr>
        <xdr:cNvPr id="585" name="直線コネクタ 584">
          <a:extLst>
            <a:ext uri="{FF2B5EF4-FFF2-40B4-BE49-F238E27FC236}">
              <a16:creationId xmlns:a16="http://schemas.microsoft.com/office/drawing/2014/main" id="{8333B5D5-7F1D-423C-8456-A859A52B1C5F}"/>
            </a:ext>
          </a:extLst>
        </xdr:cNvPr>
        <xdr:cNvCxnSpPr/>
      </xdr:nvCxnSpPr>
      <xdr:spPr>
        <a:xfrm>
          <a:off x="15479395" y="189884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586" name="楕円 585">
          <a:extLst>
            <a:ext uri="{FF2B5EF4-FFF2-40B4-BE49-F238E27FC236}">
              <a16:creationId xmlns:a16="http://schemas.microsoft.com/office/drawing/2014/main" id="{DD862721-D760-46D6-A46D-508D6ACD4DAD}"/>
            </a:ext>
          </a:extLst>
        </xdr:cNvPr>
        <xdr:cNvSpPr/>
      </xdr:nvSpPr>
      <xdr:spPr>
        <a:xfrm>
          <a:off x="14543405" y="188976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56606</xdr:rowOff>
    </xdr:to>
    <xdr:cxnSp macro="">
      <xdr:nvCxnSpPr>
        <xdr:cNvPr id="587" name="直線コネクタ 586">
          <a:extLst>
            <a:ext uri="{FF2B5EF4-FFF2-40B4-BE49-F238E27FC236}">
              <a16:creationId xmlns:a16="http://schemas.microsoft.com/office/drawing/2014/main" id="{4BD62604-979C-475E-924A-0DA2B455ADB6}"/>
            </a:ext>
          </a:extLst>
        </xdr:cNvPr>
        <xdr:cNvCxnSpPr/>
      </xdr:nvCxnSpPr>
      <xdr:spPr>
        <a:xfrm>
          <a:off x="14592300" y="18954206"/>
          <a:ext cx="88709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108676</xdr:rowOff>
    </xdr:from>
    <xdr:to>
      <xdr:col>72</xdr:col>
      <xdr:colOff>38100</xdr:colOff>
      <xdr:row>108</xdr:row>
      <xdr:rowOff>38826</xdr:rowOff>
    </xdr:to>
    <xdr:sp macro="" textlink="">
      <xdr:nvSpPr>
        <xdr:cNvPr id="588" name="楕円 587">
          <a:extLst>
            <a:ext uri="{FF2B5EF4-FFF2-40B4-BE49-F238E27FC236}">
              <a16:creationId xmlns:a16="http://schemas.microsoft.com/office/drawing/2014/main" id="{3EED0747-0933-4B7E-A8F4-DAEE4C7082CD}"/>
            </a:ext>
          </a:extLst>
        </xdr:cNvPr>
        <xdr:cNvSpPr/>
      </xdr:nvSpPr>
      <xdr:spPr>
        <a:xfrm>
          <a:off x="13650595" y="1886340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108</xdr:row>
      <xdr:rowOff>22316</xdr:rowOff>
    </xdr:to>
    <xdr:cxnSp macro="">
      <xdr:nvCxnSpPr>
        <xdr:cNvPr id="589" name="直線コネクタ 588">
          <a:extLst>
            <a:ext uri="{FF2B5EF4-FFF2-40B4-BE49-F238E27FC236}">
              <a16:creationId xmlns:a16="http://schemas.microsoft.com/office/drawing/2014/main" id="{C169AE9F-DA4E-4C8E-BA3C-39D6093A3E37}"/>
            </a:ext>
          </a:extLst>
        </xdr:cNvPr>
        <xdr:cNvCxnSpPr/>
      </xdr:nvCxnSpPr>
      <xdr:spPr>
        <a:xfrm>
          <a:off x="13705205" y="18910391"/>
          <a:ext cx="88709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74386</xdr:rowOff>
    </xdr:from>
    <xdr:to>
      <xdr:col>67</xdr:col>
      <xdr:colOff>101600</xdr:colOff>
      <xdr:row>108</xdr:row>
      <xdr:rowOff>4536</xdr:rowOff>
    </xdr:to>
    <xdr:sp macro="" textlink="">
      <xdr:nvSpPr>
        <xdr:cNvPr id="590" name="楕円 589">
          <a:extLst>
            <a:ext uri="{FF2B5EF4-FFF2-40B4-BE49-F238E27FC236}">
              <a16:creationId xmlns:a16="http://schemas.microsoft.com/office/drawing/2014/main" id="{6D577156-62EF-4325-AE14-762A829A8824}"/>
            </a:ext>
          </a:extLst>
        </xdr:cNvPr>
        <xdr:cNvSpPr/>
      </xdr:nvSpPr>
      <xdr:spPr>
        <a:xfrm>
          <a:off x="12763500" y="1882720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125186</xdr:rowOff>
    </xdr:from>
    <xdr:to>
      <xdr:col>71</xdr:col>
      <xdr:colOff>177800</xdr:colOff>
      <xdr:row>107</xdr:row>
      <xdr:rowOff>159476</xdr:rowOff>
    </xdr:to>
    <xdr:cxnSp macro="">
      <xdr:nvCxnSpPr>
        <xdr:cNvPr id="591" name="直線コネクタ 590">
          <a:extLst>
            <a:ext uri="{FF2B5EF4-FFF2-40B4-BE49-F238E27FC236}">
              <a16:creationId xmlns:a16="http://schemas.microsoft.com/office/drawing/2014/main" id="{8A60707E-03D8-4F33-B41D-AF98AAB9DF7F}"/>
            </a:ext>
          </a:extLst>
        </xdr:cNvPr>
        <xdr:cNvCxnSpPr/>
      </xdr:nvCxnSpPr>
      <xdr:spPr>
        <a:xfrm>
          <a:off x="12812395" y="18876101"/>
          <a:ext cx="89281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2" name="n_1aveValue【庁舎】&#10;有形固定資産減価償却率">
          <a:extLst>
            <a:ext uri="{FF2B5EF4-FFF2-40B4-BE49-F238E27FC236}">
              <a16:creationId xmlns:a16="http://schemas.microsoft.com/office/drawing/2014/main" id="{9EB7172C-27EF-464A-9211-968816466DEA}"/>
            </a:ext>
          </a:extLst>
        </xdr:cNvPr>
        <xdr:cNvSpPr txBox="1"/>
      </xdr:nvSpPr>
      <xdr:spPr>
        <a:xfrm>
          <a:off x="15267949" y="180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593" name="n_2aveValue【庁舎】&#10;有形固定資産減価償却率">
          <a:extLst>
            <a:ext uri="{FF2B5EF4-FFF2-40B4-BE49-F238E27FC236}">
              <a16:creationId xmlns:a16="http://schemas.microsoft.com/office/drawing/2014/main" id="{FBB8407E-5ED0-46CA-86AA-1368B99E5995}"/>
            </a:ext>
          </a:extLst>
        </xdr:cNvPr>
        <xdr:cNvSpPr txBox="1"/>
      </xdr:nvSpPr>
      <xdr:spPr>
        <a:xfrm>
          <a:off x="14391649" y="1820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594" name="n_3aveValue【庁舎】&#10;有形固定資産減価償却率">
          <a:extLst>
            <a:ext uri="{FF2B5EF4-FFF2-40B4-BE49-F238E27FC236}">
              <a16:creationId xmlns:a16="http://schemas.microsoft.com/office/drawing/2014/main" id="{C2396041-F326-4B38-9D55-65380F0B78EB}"/>
            </a:ext>
          </a:extLst>
        </xdr:cNvPr>
        <xdr:cNvSpPr txBox="1"/>
      </xdr:nvSpPr>
      <xdr:spPr>
        <a:xfrm>
          <a:off x="13498839" y="1829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595" name="n_4aveValue【庁舎】&#10;有形固定資産減価償却率">
          <a:extLst>
            <a:ext uri="{FF2B5EF4-FFF2-40B4-BE49-F238E27FC236}">
              <a16:creationId xmlns:a16="http://schemas.microsoft.com/office/drawing/2014/main" id="{3DF98D84-3F05-4069-9DDD-21B023D01E7B}"/>
            </a:ext>
          </a:extLst>
        </xdr:cNvPr>
        <xdr:cNvSpPr txBox="1"/>
      </xdr:nvSpPr>
      <xdr:spPr>
        <a:xfrm>
          <a:off x="12611744" y="1825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596" name="n_1mainValue【庁舎】&#10;有形固定資産減価償却率">
          <a:extLst>
            <a:ext uri="{FF2B5EF4-FFF2-40B4-BE49-F238E27FC236}">
              <a16:creationId xmlns:a16="http://schemas.microsoft.com/office/drawing/2014/main" id="{DEFD8B2D-379F-4584-95FA-36B9D20BB5AD}"/>
            </a:ext>
          </a:extLst>
        </xdr:cNvPr>
        <xdr:cNvSpPr txBox="1"/>
      </xdr:nvSpPr>
      <xdr:spPr>
        <a:xfrm>
          <a:off x="15267949" y="190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597" name="n_2mainValue【庁舎】&#10;有形固定資産減価償却率">
          <a:extLst>
            <a:ext uri="{FF2B5EF4-FFF2-40B4-BE49-F238E27FC236}">
              <a16:creationId xmlns:a16="http://schemas.microsoft.com/office/drawing/2014/main" id="{BAD8C5AB-3DD6-4E43-9233-3ED8B27D2288}"/>
            </a:ext>
          </a:extLst>
        </xdr:cNvPr>
        <xdr:cNvSpPr txBox="1"/>
      </xdr:nvSpPr>
      <xdr:spPr>
        <a:xfrm>
          <a:off x="14391649" y="189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29953</xdr:rowOff>
    </xdr:from>
    <xdr:ext cx="405111" cy="259045"/>
    <xdr:sp macro="" textlink="">
      <xdr:nvSpPr>
        <xdr:cNvPr id="598" name="n_3mainValue【庁舎】&#10;有形固定資産減価償却率">
          <a:extLst>
            <a:ext uri="{FF2B5EF4-FFF2-40B4-BE49-F238E27FC236}">
              <a16:creationId xmlns:a16="http://schemas.microsoft.com/office/drawing/2014/main" id="{A457C022-5FEB-4B2D-B5CA-C9CB0CA81756}"/>
            </a:ext>
          </a:extLst>
        </xdr:cNvPr>
        <xdr:cNvSpPr txBox="1"/>
      </xdr:nvSpPr>
      <xdr:spPr>
        <a:xfrm>
          <a:off x="13498839" y="1895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167113</xdr:rowOff>
    </xdr:from>
    <xdr:ext cx="405111" cy="259045"/>
    <xdr:sp macro="" textlink="">
      <xdr:nvSpPr>
        <xdr:cNvPr id="599" name="n_4mainValue【庁舎】&#10;有形固定資産減価償却率">
          <a:extLst>
            <a:ext uri="{FF2B5EF4-FFF2-40B4-BE49-F238E27FC236}">
              <a16:creationId xmlns:a16="http://schemas.microsoft.com/office/drawing/2014/main" id="{479C545F-DBD0-4448-B2F1-37F1F0AD2ECC}"/>
            </a:ext>
          </a:extLst>
        </xdr:cNvPr>
        <xdr:cNvSpPr txBox="1"/>
      </xdr:nvSpPr>
      <xdr:spPr>
        <a:xfrm>
          <a:off x="12611744" y="189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A5051BB-963B-451B-93C8-D22FC941B17B}"/>
            </a:ext>
          </a:extLst>
        </xdr:cNvPr>
        <xdr:cNvSpPr/>
      </xdr:nvSpPr>
      <xdr:spPr>
        <a:xfrm>
          <a:off x="18288000" y="15971520"/>
          <a:ext cx="4724400" cy="644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F9463ECF-7D8C-4730-B993-4728B69CE378}"/>
            </a:ext>
          </a:extLst>
        </xdr:cNvPr>
        <xdr:cNvSpPr/>
      </xdr:nvSpPr>
      <xdr:spPr>
        <a:xfrm>
          <a:off x="18413095"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1900F52A-9D1F-4D16-9D42-D05EB8C3B591}"/>
            </a:ext>
          </a:extLst>
        </xdr:cNvPr>
        <xdr:cNvSpPr/>
      </xdr:nvSpPr>
      <xdr:spPr>
        <a:xfrm>
          <a:off x="18413095"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F2B27EE7-923D-42D7-AC6A-2226612FE402}"/>
            </a:ext>
          </a:extLst>
        </xdr:cNvPr>
        <xdr:cNvSpPr/>
      </xdr:nvSpPr>
      <xdr:spPr>
        <a:xfrm>
          <a:off x="19431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1963CF58-FADC-4511-9BF5-9790F51AAE43}"/>
            </a:ext>
          </a:extLst>
        </xdr:cNvPr>
        <xdr:cNvSpPr/>
      </xdr:nvSpPr>
      <xdr:spPr>
        <a:xfrm>
          <a:off x="19431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102C73DC-1440-4D81-A1D3-311078E2A898}"/>
            </a:ext>
          </a:extLst>
        </xdr:cNvPr>
        <xdr:cNvSpPr/>
      </xdr:nvSpPr>
      <xdr:spPr>
        <a:xfrm>
          <a:off x="20574000" y="16637635"/>
          <a:ext cx="1524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82C0EB9-1580-4668-B59B-5B86C676EEC9}"/>
            </a:ext>
          </a:extLst>
        </xdr:cNvPr>
        <xdr:cNvSpPr/>
      </xdr:nvSpPr>
      <xdr:spPr>
        <a:xfrm>
          <a:off x="20574000" y="16852265"/>
          <a:ext cx="152400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1CEC25F-6222-4E98-9BAD-D15153B016A0}"/>
            </a:ext>
          </a:extLst>
        </xdr:cNvPr>
        <xdr:cNvSpPr/>
      </xdr:nvSpPr>
      <xdr:spPr>
        <a:xfrm>
          <a:off x="18288000" y="17137380"/>
          <a:ext cx="4724400" cy="233934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1482E220-2AE4-4DCB-A620-226D12C2E567}"/>
            </a:ext>
          </a:extLst>
        </xdr:cNvPr>
        <xdr:cNvSpPr txBox="1"/>
      </xdr:nvSpPr>
      <xdr:spPr>
        <a:xfrm>
          <a:off x="18249900" y="16939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7EA2B15F-B5C4-4355-946F-63EA74808DC2}"/>
            </a:ext>
          </a:extLst>
        </xdr:cNvPr>
        <xdr:cNvCxnSpPr/>
      </xdr:nvCxnSpPr>
      <xdr:spPr>
        <a:xfrm>
          <a:off x="18288000" y="194767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a:extLst>
            <a:ext uri="{FF2B5EF4-FFF2-40B4-BE49-F238E27FC236}">
              <a16:creationId xmlns:a16="http://schemas.microsoft.com/office/drawing/2014/main" id="{18464D43-DAF7-4082-B520-9FD938DCA220}"/>
            </a:ext>
          </a:extLst>
        </xdr:cNvPr>
        <xdr:cNvCxnSpPr/>
      </xdr:nvCxnSpPr>
      <xdr:spPr>
        <a:xfrm>
          <a:off x="18288000" y="190042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a:extLst>
            <a:ext uri="{FF2B5EF4-FFF2-40B4-BE49-F238E27FC236}">
              <a16:creationId xmlns:a16="http://schemas.microsoft.com/office/drawing/2014/main" id="{0E9A2DB2-C067-48BC-B6C8-6052C6123DA8}"/>
            </a:ext>
          </a:extLst>
        </xdr:cNvPr>
        <xdr:cNvSpPr txBox="1"/>
      </xdr:nvSpPr>
      <xdr:spPr>
        <a:xfrm>
          <a:off x="17822726" y="188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a:extLst>
            <a:ext uri="{FF2B5EF4-FFF2-40B4-BE49-F238E27FC236}">
              <a16:creationId xmlns:a16="http://schemas.microsoft.com/office/drawing/2014/main" id="{80007359-24EE-46E9-9B56-60AFE9863034}"/>
            </a:ext>
          </a:extLst>
        </xdr:cNvPr>
        <xdr:cNvCxnSpPr/>
      </xdr:nvCxnSpPr>
      <xdr:spPr>
        <a:xfrm>
          <a:off x="18288000" y="18539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a:extLst>
            <a:ext uri="{FF2B5EF4-FFF2-40B4-BE49-F238E27FC236}">
              <a16:creationId xmlns:a16="http://schemas.microsoft.com/office/drawing/2014/main" id="{1DF63E66-C78B-4973-ACAC-1B93A0470540}"/>
            </a:ext>
          </a:extLst>
        </xdr:cNvPr>
        <xdr:cNvSpPr txBox="1"/>
      </xdr:nvSpPr>
      <xdr:spPr>
        <a:xfrm>
          <a:off x="17822726" y="183877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a:extLst>
            <a:ext uri="{FF2B5EF4-FFF2-40B4-BE49-F238E27FC236}">
              <a16:creationId xmlns:a16="http://schemas.microsoft.com/office/drawing/2014/main" id="{589C715A-15DB-4EE5-8869-00289CFB0202}"/>
            </a:ext>
          </a:extLst>
        </xdr:cNvPr>
        <xdr:cNvCxnSpPr/>
      </xdr:nvCxnSpPr>
      <xdr:spPr>
        <a:xfrm>
          <a:off x="18288000" y="1807464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a:extLst>
            <a:ext uri="{FF2B5EF4-FFF2-40B4-BE49-F238E27FC236}">
              <a16:creationId xmlns:a16="http://schemas.microsoft.com/office/drawing/2014/main" id="{D9857F95-20D7-4043-A6BC-8E9A839000F0}"/>
            </a:ext>
          </a:extLst>
        </xdr:cNvPr>
        <xdr:cNvSpPr txBox="1"/>
      </xdr:nvSpPr>
      <xdr:spPr>
        <a:xfrm>
          <a:off x="17822726" y="179228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a:extLst>
            <a:ext uri="{FF2B5EF4-FFF2-40B4-BE49-F238E27FC236}">
              <a16:creationId xmlns:a16="http://schemas.microsoft.com/office/drawing/2014/main" id="{D714ADF3-DB2C-4156-AC77-B39C2DEF356A}"/>
            </a:ext>
          </a:extLst>
        </xdr:cNvPr>
        <xdr:cNvCxnSpPr/>
      </xdr:nvCxnSpPr>
      <xdr:spPr>
        <a:xfrm>
          <a:off x="18288000" y="1760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a:extLst>
            <a:ext uri="{FF2B5EF4-FFF2-40B4-BE49-F238E27FC236}">
              <a16:creationId xmlns:a16="http://schemas.microsoft.com/office/drawing/2014/main" id="{5B323BCA-FBB3-40A0-8156-9A942B91DD2D}"/>
            </a:ext>
          </a:extLst>
        </xdr:cNvPr>
        <xdr:cNvSpPr txBox="1"/>
      </xdr:nvSpPr>
      <xdr:spPr>
        <a:xfrm>
          <a:off x="17822726" y="17458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64193940-9AF3-4A03-A7AB-B7B8C78A8189}"/>
            </a:ext>
          </a:extLst>
        </xdr:cNvPr>
        <xdr:cNvCxnSpPr/>
      </xdr:nvCxnSpPr>
      <xdr:spPr>
        <a:xfrm>
          <a:off x="18288000" y="1713738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F7EB02AC-1CE2-4B49-87D9-9D425F793579}"/>
            </a:ext>
          </a:extLst>
        </xdr:cNvPr>
        <xdr:cNvSpPr txBox="1"/>
      </xdr:nvSpPr>
      <xdr:spPr>
        <a:xfrm>
          <a:off x="17822726" y="169856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C30C219B-A02D-4EEE-B513-06E558679354}"/>
            </a:ext>
          </a:extLst>
        </xdr:cNvPr>
        <xdr:cNvSpPr/>
      </xdr:nvSpPr>
      <xdr:spPr>
        <a:xfrm>
          <a:off x="18288000" y="17137380"/>
          <a:ext cx="4724400" cy="233934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1" name="直線コネクタ 620">
          <a:extLst>
            <a:ext uri="{FF2B5EF4-FFF2-40B4-BE49-F238E27FC236}">
              <a16:creationId xmlns:a16="http://schemas.microsoft.com/office/drawing/2014/main" id="{CF75534C-A861-435C-8315-D2F1AD96C021}"/>
            </a:ext>
          </a:extLst>
        </xdr:cNvPr>
        <xdr:cNvCxnSpPr/>
      </xdr:nvCxnSpPr>
      <xdr:spPr>
        <a:xfrm flipV="1">
          <a:off x="22162769" y="17555184"/>
          <a:ext cx="0" cy="13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2" name="【庁舎】&#10;一人当たり面積最小値テキスト">
          <a:extLst>
            <a:ext uri="{FF2B5EF4-FFF2-40B4-BE49-F238E27FC236}">
              <a16:creationId xmlns:a16="http://schemas.microsoft.com/office/drawing/2014/main" id="{7B58A5BD-FF20-42B0-A43B-71BA82ABB358}"/>
            </a:ext>
          </a:extLst>
        </xdr:cNvPr>
        <xdr:cNvSpPr txBox="1"/>
      </xdr:nvSpPr>
      <xdr:spPr>
        <a:xfrm>
          <a:off x="22201505" y="189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3" name="直線コネクタ 622">
          <a:extLst>
            <a:ext uri="{FF2B5EF4-FFF2-40B4-BE49-F238E27FC236}">
              <a16:creationId xmlns:a16="http://schemas.microsoft.com/office/drawing/2014/main" id="{3CDECB1E-2C15-4BB2-9F13-A29892F44CF8}"/>
            </a:ext>
          </a:extLst>
        </xdr:cNvPr>
        <xdr:cNvCxnSpPr/>
      </xdr:nvCxnSpPr>
      <xdr:spPr>
        <a:xfrm>
          <a:off x="22070695" y="1890674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4" name="【庁舎】&#10;一人当たり面積最大値テキスト">
          <a:extLst>
            <a:ext uri="{FF2B5EF4-FFF2-40B4-BE49-F238E27FC236}">
              <a16:creationId xmlns:a16="http://schemas.microsoft.com/office/drawing/2014/main" id="{21A2B718-703A-4394-801A-5F88BA179BE3}"/>
            </a:ext>
          </a:extLst>
        </xdr:cNvPr>
        <xdr:cNvSpPr txBox="1"/>
      </xdr:nvSpPr>
      <xdr:spPr>
        <a:xfrm>
          <a:off x="22201505" y="173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5" name="直線コネクタ 624">
          <a:extLst>
            <a:ext uri="{FF2B5EF4-FFF2-40B4-BE49-F238E27FC236}">
              <a16:creationId xmlns:a16="http://schemas.microsoft.com/office/drawing/2014/main" id="{2B3E06AF-55C9-4D35-A68D-191B3E189114}"/>
            </a:ext>
          </a:extLst>
        </xdr:cNvPr>
        <xdr:cNvCxnSpPr/>
      </xdr:nvCxnSpPr>
      <xdr:spPr>
        <a:xfrm>
          <a:off x="22070695" y="17555184"/>
          <a:ext cx="17970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626" name="【庁舎】&#10;一人当たり面積平均値テキスト">
          <a:extLst>
            <a:ext uri="{FF2B5EF4-FFF2-40B4-BE49-F238E27FC236}">
              <a16:creationId xmlns:a16="http://schemas.microsoft.com/office/drawing/2014/main" id="{F4877D7A-370A-4A00-90DC-5E3F67891BE7}"/>
            </a:ext>
          </a:extLst>
        </xdr:cNvPr>
        <xdr:cNvSpPr txBox="1"/>
      </xdr:nvSpPr>
      <xdr:spPr>
        <a:xfrm>
          <a:off x="22201505" y="1851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7" name="フローチャート: 判断 626">
          <a:extLst>
            <a:ext uri="{FF2B5EF4-FFF2-40B4-BE49-F238E27FC236}">
              <a16:creationId xmlns:a16="http://schemas.microsoft.com/office/drawing/2014/main" id="{6BC16E3D-0FC5-4240-9069-29C93F498322}"/>
            </a:ext>
          </a:extLst>
        </xdr:cNvPr>
        <xdr:cNvSpPr/>
      </xdr:nvSpPr>
      <xdr:spPr>
        <a:xfrm>
          <a:off x="22108795" y="18540324"/>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28" name="フローチャート: 判断 627">
          <a:extLst>
            <a:ext uri="{FF2B5EF4-FFF2-40B4-BE49-F238E27FC236}">
              <a16:creationId xmlns:a16="http://schemas.microsoft.com/office/drawing/2014/main" id="{83CB7DB7-DB7E-4267-AF0B-A26F358691E9}"/>
            </a:ext>
          </a:extLst>
        </xdr:cNvPr>
        <xdr:cNvSpPr/>
      </xdr:nvSpPr>
      <xdr:spPr>
        <a:xfrm>
          <a:off x="21270595" y="1855800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629" name="フローチャート: 判断 628">
          <a:extLst>
            <a:ext uri="{FF2B5EF4-FFF2-40B4-BE49-F238E27FC236}">
              <a16:creationId xmlns:a16="http://schemas.microsoft.com/office/drawing/2014/main" id="{79B269C6-DD77-4394-8F1A-151FBA69085A}"/>
            </a:ext>
          </a:extLst>
        </xdr:cNvPr>
        <xdr:cNvSpPr/>
      </xdr:nvSpPr>
      <xdr:spPr>
        <a:xfrm>
          <a:off x="20383500" y="18559754"/>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630" name="フローチャート: 判断 629">
          <a:extLst>
            <a:ext uri="{FF2B5EF4-FFF2-40B4-BE49-F238E27FC236}">
              <a16:creationId xmlns:a16="http://schemas.microsoft.com/office/drawing/2014/main" id="{1CFE1486-E26A-4AFA-9983-0EEA6E026D5C}"/>
            </a:ext>
          </a:extLst>
        </xdr:cNvPr>
        <xdr:cNvSpPr/>
      </xdr:nvSpPr>
      <xdr:spPr>
        <a:xfrm>
          <a:off x="19496405" y="18586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631" name="フローチャート: 判断 630">
          <a:extLst>
            <a:ext uri="{FF2B5EF4-FFF2-40B4-BE49-F238E27FC236}">
              <a16:creationId xmlns:a16="http://schemas.microsoft.com/office/drawing/2014/main" id="{9644C43D-5B92-4E1C-B6F1-058BC9CF5CA8}"/>
            </a:ext>
          </a:extLst>
        </xdr:cNvPr>
        <xdr:cNvSpPr/>
      </xdr:nvSpPr>
      <xdr:spPr>
        <a:xfrm>
          <a:off x="18603595" y="1857415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5B9F7E5-1E24-4854-ACD2-DD8522BE90C8}"/>
            </a:ext>
          </a:extLst>
        </xdr:cNvPr>
        <xdr:cNvSpPr txBox="1"/>
      </xdr:nvSpPr>
      <xdr:spPr>
        <a:xfrm>
          <a:off x="219729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AF2FCF39-B228-4288-BFFE-F75F8953809A}"/>
            </a:ext>
          </a:extLst>
        </xdr:cNvPr>
        <xdr:cNvSpPr txBox="1"/>
      </xdr:nvSpPr>
      <xdr:spPr>
        <a:xfrm>
          <a:off x="21134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A06675C-5C95-4389-9972-77622A586F57}"/>
            </a:ext>
          </a:extLst>
        </xdr:cNvPr>
        <xdr:cNvSpPr txBox="1"/>
      </xdr:nvSpPr>
      <xdr:spPr>
        <a:xfrm>
          <a:off x="2024189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AB71E6A-A6DB-4C27-893B-28E6995A47D0}"/>
            </a:ext>
          </a:extLst>
        </xdr:cNvPr>
        <xdr:cNvSpPr txBox="1"/>
      </xdr:nvSpPr>
      <xdr:spPr>
        <a:xfrm>
          <a:off x="19354800"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8051E90A-DE2A-4825-B60C-7FB6A6BC383A}"/>
            </a:ext>
          </a:extLst>
        </xdr:cNvPr>
        <xdr:cNvSpPr txBox="1"/>
      </xdr:nvSpPr>
      <xdr:spPr>
        <a:xfrm>
          <a:off x="18467705" y="194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148386</xdr:rowOff>
    </xdr:from>
    <xdr:to>
      <xdr:col>116</xdr:col>
      <xdr:colOff>114300</xdr:colOff>
      <xdr:row>104</xdr:row>
      <xdr:rowOff>78536</xdr:rowOff>
    </xdr:to>
    <xdr:sp macro="" textlink="">
      <xdr:nvSpPr>
        <xdr:cNvPr id="637" name="楕円 636">
          <a:extLst>
            <a:ext uri="{FF2B5EF4-FFF2-40B4-BE49-F238E27FC236}">
              <a16:creationId xmlns:a16="http://schemas.microsoft.com/office/drawing/2014/main" id="{B40DFAB1-3F41-4E9A-8013-CE16FACFD96D}"/>
            </a:ext>
          </a:extLst>
        </xdr:cNvPr>
        <xdr:cNvSpPr/>
      </xdr:nvSpPr>
      <xdr:spPr>
        <a:xfrm>
          <a:off x="22108795" y="18200166"/>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171263</xdr:rowOff>
    </xdr:from>
    <xdr:ext cx="469744" cy="259045"/>
    <xdr:sp macro="" textlink="">
      <xdr:nvSpPr>
        <xdr:cNvPr id="638" name="【庁舎】&#10;一人当たり面積該当値テキスト">
          <a:extLst>
            <a:ext uri="{FF2B5EF4-FFF2-40B4-BE49-F238E27FC236}">
              <a16:creationId xmlns:a16="http://schemas.microsoft.com/office/drawing/2014/main" id="{6320BA0F-4B89-4D6E-A0B9-060F2CB85A09}"/>
            </a:ext>
          </a:extLst>
        </xdr:cNvPr>
        <xdr:cNvSpPr txBox="1"/>
      </xdr:nvSpPr>
      <xdr:spPr>
        <a:xfrm>
          <a:off x="22201505" y="1805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169875</xdr:rowOff>
    </xdr:from>
    <xdr:to>
      <xdr:col>112</xdr:col>
      <xdr:colOff>38100</xdr:colOff>
      <xdr:row>104</xdr:row>
      <xdr:rowOff>100025</xdr:rowOff>
    </xdr:to>
    <xdr:sp macro="" textlink="">
      <xdr:nvSpPr>
        <xdr:cNvPr id="639" name="楕円 638">
          <a:extLst>
            <a:ext uri="{FF2B5EF4-FFF2-40B4-BE49-F238E27FC236}">
              <a16:creationId xmlns:a16="http://schemas.microsoft.com/office/drawing/2014/main" id="{F67093C7-F8FD-493C-8319-5150242E0878}"/>
            </a:ext>
          </a:extLst>
        </xdr:cNvPr>
        <xdr:cNvSpPr/>
      </xdr:nvSpPr>
      <xdr:spPr>
        <a:xfrm>
          <a:off x="21270595" y="182254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27736</xdr:rowOff>
    </xdr:from>
    <xdr:to>
      <xdr:col>116</xdr:col>
      <xdr:colOff>63500</xdr:colOff>
      <xdr:row>104</xdr:row>
      <xdr:rowOff>49225</xdr:rowOff>
    </xdr:to>
    <xdr:cxnSp macro="">
      <xdr:nvCxnSpPr>
        <xdr:cNvPr id="640" name="直線コネクタ 639">
          <a:extLst>
            <a:ext uri="{FF2B5EF4-FFF2-40B4-BE49-F238E27FC236}">
              <a16:creationId xmlns:a16="http://schemas.microsoft.com/office/drawing/2014/main" id="{BCB49100-929A-4981-B2BB-EED0178B74E1}"/>
            </a:ext>
          </a:extLst>
        </xdr:cNvPr>
        <xdr:cNvCxnSpPr/>
      </xdr:nvCxnSpPr>
      <xdr:spPr>
        <a:xfrm flipV="1">
          <a:off x="21325205" y="18256681"/>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15799</xdr:rowOff>
    </xdr:from>
    <xdr:to>
      <xdr:col>107</xdr:col>
      <xdr:colOff>101600</xdr:colOff>
      <xdr:row>104</xdr:row>
      <xdr:rowOff>117399</xdr:rowOff>
    </xdr:to>
    <xdr:sp macro="" textlink="">
      <xdr:nvSpPr>
        <xdr:cNvPr id="641" name="楕円 640">
          <a:extLst>
            <a:ext uri="{FF2B5EF4-FFF2-40B4-BE49-F238E27FC236}">
              <a16:creationId xmlns:a16="http://schemas.microsoft.com/office/drawing/2014/main" id="{1FB373FE-510A-44D1-B149-9E8A906E9BD4}"/>
            </a:ext>
          </a:extLst>
        </xdr:cNvPr>
        <xdr:cNvSpPr/>
      </xdr:nvSpPr>
      <xdr:spPr>
        <a:xfrm>
          <a:off x="20383500" y="18246649"/>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49225</xdr:rowOff>
    </xdr:from>
    <xdr:to>
      <xdr:col>111</xdr:col>
      <xdr:colOff>177800</xdr:colOff>
      <xdr:row>104</xdr:row>
      <xdr:rowOff>66599</xdr:rowOff>
    </xdr:to>
    <xdr:cxnSp macro="">
      <xdr:nvCxnSpPr>
        <xdr:cNvPr id="642" name="直線コネクタ 641">
          <a:extLst>
            <a:ext uri="{FF2B5EF4-FFF2-40B4-BE49-F238E27FC236}">
              <a16:creationId xmlns:a16="http://schemas.microsoft.com/office/drawing/2014/main" id="{1B778A4E-F707-48BE-B909-4C3912A935AD}"/>
            </a:ext>
          </a:extLst>
        </xdr:cNvPr>
        <xdr:cNvCxnSpPr/>
      </xdr:nvCxnSpPr>
      <xdr:spPr>
        <a:xfrm flipV="1">
          <a:off x="20432395" y="18274360"/>
          <a:ext cx="89281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35458</xdr:rowOff>
    </xdr:from>
    <xdr:to>
      <xdr:col>102</xdr:col>
      <xdr:colOff>165100</xdr:colOff>
      <xdr:row>104</xdr:row>
      <xdr:rowOff>137058</xdr:rowOff>
    </xdr:to>
    <xdr:sp macro="" textlink="">
      <xdr:nvSpPr>
        <xdr:cNvPr id="643" name="楕円 642">
          <a:extLst>
            <a:ext uri="{FF2B5EF4-FFF2-40B4-BE49-F238E27FC236}">
              <a16:creationId xmlns:a16="http://schemas.microsoft.com/office/drawing/2014/main" id="{1E1C8AAA-56E3-4F51-A4CB-99DAC065B9E4}"/>
            </a:ext>
          </a:extLst>
        </xdr:cNvPr>
        <xdr:cNvSpPr/>
      </xdr:nvSpPr>
      <xdr:spPr>
        <a:xfrm>
          <a:off x="19496405" y="18262498"/>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66599</xdr:rowOff>
    </xdr:from>
    <xdr:to>
      <xdr:col>107</xdr:col>
      <xdr:colOff>50800</xdr:colOff>
      <xdr:row>104</xdr:row>
      <xdr:rowOff>86258</xdr:rowOff>
    </xdr:to>
    <xdr:cxnSp macro="">
      <xdr:nvCxnSpPr>
        <xdr:cNvPr id="644" name="直線コネクタ 643">
          <a:extLst>
            <a:ext uri="{FF2B5EF4-FFF2-40B4-BE49-F238E27FC236}">
              <a16:creationId xmlns:a16="http://schemas.microsoft.com/office/drawing/2014/main" id="{FB7CFFCE-DE4F-41E4-8D0C-2955DBEC5153}"/>
            </a:ext>
          </a:extLst>
        </xdr:cNvPr>
        <xdr:cNvCxnSpPr/>
      </xdr:nvCxnSpPr>
      <xdr:spPr>
        <a:xfrm flipV="1">
          <a:off x="19545300" y="18295544"/>
          <a:ext cx="887095"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52375</xdr:rowOff>
    </xdr:from>
    <xdr:to>
      <xdr:col>98</xdr:col>
      <xdr:colOff>38100</xdr:colOff>
      <xdr:row>104</xdr:row>
      <xdr:rowOff>153975</xdr:rowOff>
    </xdr:to>
    <xdr:sp macro="" textlink="">
      <xdr:nvSpPr>
        <xdr:cNvPr id="645" name="楕円 644">
          <a:extLst>
            <a:ext uri="{FF2B5EF4-FFF2-40B4-BE49-F238E27FC236}">
              <a16:creationId xmlns:a16="http://schemas.microsoft.com/office/drawing/2014/main" id="{5C545E4F-2C06-4340-8CE6-5655FD2B298E}"/>
            </a:ext>
          </a:extLst>
        </xdr:cNvPr>
        <xdr:cNvSpPr/>
      </xdr:nvSpPr>
      <xdr:spPr>
        <a:xfrm>
          <a:off x="18603595" y="1827751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86258</xdr:rowOff>
    </xdr:from>
    <xdr:to>
      <xdr:col>102</xdr:col>
      <xdr:colOff>114300</xdr:colOff>
      <xdr:row>104</xdr:row>
      <xdr:rowOff>103175</xdr:rowOff>
    </xdr:to>
    <xdr:cxnSp macro="">
      <xdr:nvCxnSpPr>
        <xdr:cNvPr id="646" name="直線コネクタ 645">
          <a:extLst>
            <a:ext uri="{FF2B5EF4-FFF2-40B4-BE49-F238E27FC236}">
              <a16:creationId xmlns:a16="http://schemas.microsoft.com/office/drawing/2014/main" id="{99C5A228-D85B-4A34-99AC-97C1DE118593}"/>
            </a:ext>
          </a:extLst>
        </xdr:cNvPr>
        <xdr:cNvCxnSpPr/>
      </xdr:nvCxnSpPr>
      <xdr:spPr>
        <a:xfrm flipV="1">
          <a:off x="18658205" y="18311393"/>
          <a:ext cx="887095"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647" name="n_1aveValue【庁舎】&#10;一人当たり面積">
          <a:extLst>
            <a:ext uri="{FF2B5EF4-FFF2-40B4-BE49-F238E27FC236}">
              <a16:creationId xmlns:a16="http://schemas.microsoft.com/office/drawing/2014/main" id="{6C63EFED-5491-49A8-AE1C-DBF7180327BA}"/>
            </a:ext>
          </a:extLst>
        </xdr:cNvPr>
        <xdr:cNvSpPr txBox="1"/>
      </xdr:nvSpPr>
      <xdr:spPr>
        <a:xfrm>
          <a:off x="21073822" y="186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648" name="n_2aveValue【庁舎】&#10;一人当たり面積">
          <a:extLst>
            <a:ext uri="{FF2B5EF4-FFF2-40B4-BE49-F238E27FC236}">
              <a16:creationId xmlns:a16="http://schemas.microsoft.com/office/drawing/2014/main" id="{3BE8F668-CDF1-4B7C-99CA-3B9D413E5AA0}"/>
            </a:ext>
          </a:extLst>
        </xdr:cNvPr>
        <xdr:cNvSpPr txBox="1"/>
      </xdr:nvSpPr>
      <xdr:spPr>
        <a:xfrm>
          <a:off x="20197522" y="186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649" name="n_3aveValue【庁舎】&#10;一人当たり面積">
          <a:extLst>
            <a:ext uri="{FF2B5EF4-FFF2-40B4-BE49-F238E27FC236}">
              <a16:creationId xmlns:a16="http://schemas.microsoft.com/office/drawing/2014/main" id="{3680C511-33CC-4853-8348-A355141D681E}"/>
            </a:ext>
          </a:extLst>
        </xdr:cNvPr>
        <xdr:cNvSpPr txBox="1"/>
      </xdr:nvSpPr>
      <xdr:spPr>
        <a:xfrm>
          <a:off x="19312332" y="186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650" name="n_4aveValue【庁舎】&#10;一人当たり面積">
          <a:extLst>
            <a:ext uri="{FF2B5EF4-FFF2-40B4-BE49-F238E27FC236}">
              <a16:creationId xmlns:a16="http://schemas.microsoft.com/office/drawing/2014/main" id="{C453F49D-FDAA-449C-B453-EDF37DDBEBC9}"/>
            </a:ext>
          </a:extLst>
        </xdr:cNvPr>
        <xdr:cNvSpPr txBox="1"/>
      </xdr:nvSpPr>
      <xdr:spPr>
        <a:xfrm>
          <a:off x="18425237" y="18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116552</xdr:rowOff>
    </xdr:from>
    <xdr:ext cx="469744" cy="259045"/>
    <xdr:sp macro="" textlink="">
      <xdr:nvSpPr>
        <xdr:cNvPr id="651" name="n_1mainValue【庁舎】&#10;一人当たり面積">
          <a:extLst>
            <a:ext uri="{FF2B5EF4-FFF2-40B4-BE49-F238E27FC236}">
              <a16:creationId xmlns:a16="http://schemas.microsoft.com/office/drawing/2014/main" id="{56E61774-D957-49A4-9553-B3798E3EDA6F}"/>
            </a:ext>
          </a:extLst>
        </xdr:cNvPr>
        <xdr:cNvSpPr txBox="1"/>
      </xdr:nvSpPr>
      <xdr:spPr>
        <a:xfrm>
          <a:off x="21073822" y="179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133926</xdr:rowOff>
    </xdr:from>
    <xdr:ext cx="469744" cy="259045"/>
    <xdr:sp macro="" textlink="">
      <xdr:nvSpPr>
        <xdr:cNvPr id="652" name="n_2mainValue【庁舎】&#10;一人当たり面積">
          <a:extLst>
            <a:ext uri="{FF2B5EF4-FFF2-40B4-BE49-F238E27FC236}">
              <a16:creationId xmlns:a16="http://schemas.microsoft.com/office/drawing/2014/main" id="{BA1C0451-C497-49C7-9B98-1349F7D2E0C3}"/>
            </a:ext>
          </a:extLst>
        </xdr:cNvPr>
        <xdr:cNvSpPr txBox="1"/>
      </xdr:nvSpPr>
      <xdr:spPr>
        <a:xfrm>
          <a:off x="20197522" y="180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153585</xdr:rowOff>
    </xdr:from>
    <xdr:ext cx="469744" cy="259045"/>
    <xdr:sp macro="" textlink="">
      <xdr:nvSpPr>
        <xdr:cNvPr id="653" name="n_3mainValue【庁舎】&#10;一人当たり面積">
          <a:extLst>
            <a:ext uri="{FF2B5EF4-FFF2-40B4-BE49-F238E27FC236}">
              <a16:creationId xmlns:a16="http://schemas.microsoft.com/office/drawing/2014/main" id="{B6ABFA1A-86FC-486D-A6AE-62EF6B33EFBB}"/>
            </a:ext>
          </a:extLst>
        </xdr:cNvPr>
        <xdr:cNvSpPr txBox="1"/>
      </xdr:nvSpPr>
      <xdr:spPr>
        <a:xfrm>
          <a:off x="19312332" y="180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170502</xdr:rowOff>
    </xdr:from>
    <xdr:ext cx="469744" cy="259045"/>
    <xdr:sp macro="" textlink="">
      <xdr:nvSpPr>
        <xdr:cNvPr id="654" name="n_4mainValue【庁舎】&#10;一人当たり面積">
          <a:extLst>
            <a:ext uri="{FF2B5EF4-FFF2-40B4-BE49-F238E27FC236}">
              <a16:creationId xmlns:a16="http://schemas.microsoft.com/office/drawing/2014/main" id="{CE56135B-31F2-4AD1-BEC2-AE57DDD48E24}"/>
            </a:ext>
          </a:extLst>
        </xdr:cNvPr>
        <xdr:cNvSpPr txBox="1"/>
      </xdr:nvSpPr>
      <xdr:spPr>
        <a:xfrm>
          <a:off x="18425237" y="180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A8A25FF4-6E59-433D-BCA4-0F0211227C71}"/>
            </a:ext>
          </a:extLst>
        </xdr:cNvPr>
        <xdr:cNvSpPr/>
      </xdr:nvSpPr>
      <xdr:spPr>
        <a:xfrm>
          <a:off x="762000" y="19865340"/>
          <a:ext cx="22250400" cy="194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45FB44F8-6666-4BB2-9DCD-C6CCCD519B61}"/>
            </a:ext>
          </a:extLst>
        </xdr:cNvPr>
        <xdr:cNvSpPr/>
      </xdr:nvSpPr>
      <xdr:spPr>
        <a:xfrm>
          <a:off x="762000" y="19923125"/>
          <a:ext cx="384810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3773F217-5E2B-4D8C-A0EF-08BE09B7925C}"/>
            </a:ext>
          </a:extLst>
        </xdr:cNvPr>
        <xdr:cNvSpPr txBox="1"/>
      </xdr:nvSpPr>
      <xdr:spPr>
        <a:xfrm>
          <a:off x="838200" y="20188555"/>
          <a:ext cx="22087205" cy="15163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の償却率がかなり高い状態が継続している。市民会館の償却率も上昇しており、今後の利用見込みや維持管理費も踏まえながら、住民サービスや防災機能の拠点施設として再整備する必要が生じている。大規模な整備となるため、財政への影響は十分に考慮したうえで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keda111\Desktop\&#12304;&#36001;&#25919;&#29366;&#27841;&#36039;&#26009;&#38598;&#12305;_183822_&#27744;&#30000;&#30010;_2022(2&#22238;&#30446;)%20&#12398;&#12467;&#12500;&#12540;.xlsx" TargetMode="External"/><Relationship Id="rId1" Type="http://schemas.openxmlformats.org/officeDocument/2006/relationships/externalLinkPath" Target="/Users/ikeda111/Desktop/&#12304;&#36001;&#25919;&#29366;&#27841;&#36039;&#26009;&#38598;&#12305;_183822_&#27744;&#30000;&#30010;_2022(2&#22238;&#30446;)%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68.400000000000006</v>
          </cell>
          <cell r="BX53">
            <v>69.2</v>
          </cell>
          <cell r="CF53">
            <v>70.5</v>
          </cell>
          <cell r="CN53">
            <v>71.7</v>
          </cell>
          <cell r="CV53">
            <v>71.7</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4</v>
          </cell>
          <cell r="BX75">
            <v>5.3</v>
          </cell>
          <cell r="CF75">
            <v>5.9</v>
          </cell>
          <cell r="CN75">
            <v>6.2</v>
          </cell>
          <cell r="CV75">
            <v>7</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5075174</v>
      </c>
      <c r="BO4" s="358"/>
      <c r="BP4" s="358"/>
      <c r="BQ4" s="358"/>
      <c r="BR4" s="358"/>
      <c r="BS4" s="358"/>
      <c r="BT4" s="358"/>
      <c r="BU4" s="359"/>
      <c r="BV4" s="357">
        <v>4015994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24.4</v>
      </c>
      <c r="CU4" s="364"/>
      <c r="CV4" s="364"/>
      <c r="CW4" s="364"/>
      <c r="CX4" s="364"/>
      <c r="CY4" s="364"/>
      <c r="CZ4" s="364"/>
      <c r="DA4" s="365"/>
      <c r="DB4" s="363">
        <v>25.2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4355713</v>
      </c>
      <c r="BO5" s="395"/>
      <c r="BP5" s="395"/>
      <c r="BQ5" s="395"/>
      <c r="BR5" s="395"/>
      <c r="BS5" s="395"/>
      <c r="BT5" s="395"/>
      <c r="BU5" s="396"/>
      <c r="BV5" s="394">
        <v>3356343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78.599999999999994</v>
      </c>
      <c r="CU5" s="392"/>
      <c r="CV5" s="392"/>
      <c r="CW5" s="392"/>
      <c r="CX5" s="392"/>
      <c r="CY5" s="392"/>
      <c r="CZ5" s="392"/>
      <c r="DA5" s="393"/>
      <c r="DB5" s="391">
        <v>74.8</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719461</v>
      </c>
      <c r="BO6" s="395"/>
      <c r="BP6" s="395"/>
      <c r="BQ6" s="395"/>
      <c r="BR6" s="395"/>
      <c r="BS6" s="395"/>
      <c r="BT6" s="395"/>
      <c r="BU6" s="396"/>
      <c r="BV6" s="394">
        <v>659651</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78.599999999999994</v>
      </c>
      <c r="CU6" s="432"/>
      <c r="CV6" s="432"/>
      <c r="CW6" s="432"/>
      <c r="CX6" s="432"/>
      <c r="CY6" s="432"/>
      <c r="CZ6" s="432"/>
      <c r="DA6" s="433"/>
      <c r="DB6" s="431">
        <v>74.8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166692</v>
      </c>
      <c r="BO7" s="395"/>
      <c r="BP7" s="395"/>
      <c r="BQ7" s="395"/>
      <c r="BR7" s="395"/>
      <c r="BS7" s="395"/>
      <c r="BT7" s="395"/>
      <c r="BU7" s="396"/>
      <c r="BV7" s="394">
        <v>81212</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2265268</v>
      </c>
      <c r="CU7" s="395"/>
      <c r="CV7" s="395"/>
      <c r="CW7" s="395"/>
      <c r="CX7" s="395"/>
      <c r="CY7" s="395"/>
      <c r="CZ7" s="395"/>
      <c r="DA7" s="396"/>
      <c r="DB7" s="394">
        <v>2291834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104</v>
      </c>
      <c r="AV8" s="427"/>
      <c r="AW8" s="427"/>
      <c r="AX8" s="427"/>
      <c r="AY8" s="428" t="s">
        <v>111</v>
      </c>
      <c r="AZ8" s="429"/>
      <c r="BA8" s="429"/>
      <c r="BB8" s="429"/>
      <c r="BC8" s="429"/>
      <c r="BD8" s="429"/>
      <c r="BE8" s="429"/>
      <c r="BF8" s="429"/>
      <c r="BG8" s="429"/>
      <c r="BH8" s="429"/>
      <c r="BI8" s="429"/>
      <c r="BJ8" s="429"/>
      <c r="BK8" s="429"/>
      <c r="BL8" s="429"/>
      <c r="BM8" s="430"/>
      <c r="BN8" s="394">
        <v>552769</v>
      </c>
      <c r="BO8" s="395"/>
      <c r="BP8" s="395"/>
      <c r="BQ8" s="395"/>
      <c r="BR8" s="395"/>
      <c r="BS8" s="395"/>
      <c r="BT8" s="395"/>
      <c r="BU8" s="396"/>
      <c r="BV8" s="394">
        <v>578439</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0.14000000000000001</v>
      </c>
      <c r="CU8" s="435"/>
      <c r="CV8" s="435"/>
      <c r="CW8" s="435"/>
      <c r="CX8" s="435"/>
      <c r="CY8" s="435"/>
      <c r="CZ8" s="435"/>
      <c r="DA8" s="436"/>
      <c r="DB8" s="434">
        <v>0.14000000000000001</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2423</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104</v>
      </c>
      <c r="AV9" s="427"/>
      <c r="AW9" s="427"/>
      <c r="AX9" s="427"/>
      <c r="AY9" s="428" t="s">
        <v>117</v>
      </c>
      <c r="AZ9" s="429"/>
      <c r="BA9" s="429"/>
      <c r="BB9" s="429"/>
      <c r="BC9" s="429"/>
      <c r="BD9" s="429"/>
      <c r="BE9" s="429"/>
      <c r="BF9" s="429"/>
      <c r="BG9" s="429"/>
      <c r="BH9" s="429"/>
      <c r="BI9" s="429"/>
      <c r="BJ9" s="429"/>
      <c r="BK9" s="429"/>
      <c r="BL9" s="429"/>
      <c r="BM9" s="430"/>
      <c r="BN9" s="394">
        <v>-25670</v>
      </c>
      <c r="BO9" s="395"/>
      <c r="BP9" s="395"/>
      <c r="BQ9" s="395"/>
      <c r="BR9" s="395"/>
      <c r="BS9" s="395"/>
      <c r="BT9" s="395"/>
      <c r="BU9" s="396"/>
      <c r="BV9" s="394">
        <v>185924</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13.4</v>
      </c>
      <c r="CU9" s="392"/>
      <c r="CV9" s="392"/>
      <c r="CW9" s="392"/>
      <c r="CX9" s="392"/>
      <c r="CY9" s="392"/>
      <c r="CZ9" s="392"/>
      <c r="DA9" s="393"/>
      <c r="DB9" s="391">
        <v>13.8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24"/>
      <c r="N10" s="424"/>
      <c r="O10" s="424"/>
      <c r="P10" s="424"/>
      <c r="Q10" s="425"/>
      <c r="R10" s="445">
        <v>2638</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11315</v>
      </c>
      <c r="BO10" s="395"/>
      <c r="BP10" s="395"/>
      <c r="BQ10" s="395"/>
      <c r="BR10" s="395"/>
      <c r="BS10" s="395"/>
      <c r="BT10" s="395"/>
      <c r="BU10" s="396"/>
      <c r="BV10" s="394">
        <v>11406</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2327</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104</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139</v>
      </c>
      <c r="N13" s="486"/>
      <c r="O13" s="486"/>
      <c r="P13" s="486"/>
      <c r="Q13" s="487"/>
      <c r="R13" s="478">
        <v>2313</v>
      </c>
      <c r="S13" s="479"/>
      <c r="T13" s="479"/>
      <c r="U13" s="479"/>
      <c r="V13" s="480"/>
      <c r="W13" s="410" t="s">
        <v>140</v>
      </c>
      <c r="X13" s="411"/>
      <c r="Y13" s="411"/>
      <c r="Z13" s="411"/>
      <c r="AA13" s="411"/>
      <c r="AB13" s="401"/>
      <c r="AC13" s="445">
        <v>124</v>
      </c>
      <c r="AD13" s="446"/>
      <c r="AE13" s="446"/>
      <c r="AF13" s="446"/>
      <c r="AG13" s="488"/>
      <c r="AH13" s="445">
        <v>148</v>
      </c>
      <c r="AI13" s="446"/>
      <c r="AJ13" s="446"/>
      <c r="AK13" s="446"/>
      <c r="AL13" s="447"/>
      <c r="AM13" s="423" t="s">
        <v>141</v>
      </c>
      <c r="AN13" s="424"/>
      <c r="AO13" s="424"/>
      <c r="AP13" s="424"/>
      <c r="AQ13" s="424"/>
      <c r="AR13" s="424"/>
      <c r="AS13" s="424"/>
      <c r="AT13" s="425"/>
      <c r="AU13" s="426" t="s">
        <v>127</v>
      </c>
      <c r="AV13" s="427"/>
      <c r="AW13" s="427"/>
      <c r="AX13" s="427"/>
      <c r="AY13" s="428" t="s">
        <v>142</v>
      </c>
      <c r="AZ13" s="429"/>
      <c r="BA13" s="429"/>
      <c r="BB13" s="429"/>
      <c r="BC13" s="429"/>
      <c r="BD13" s="429"/>
      <c r="BE13" s="429"/>
      <c r="BF13" s="429"/>
      <c r="BG13" s="429"/>
      <c r="BH13" s="429"/>
      <c r="BI13" s="429"/>
      <c r="BJ13" s="429"/>
      <c r="BK13" s="429"/>
      <c r="BL13" s="429"/>
      <c r="BM13" s="430"/>
      <c r="BN13" s="394">
        <v>-14355</v>
      </c>
      <c r="BO13" s="395"/>
      <c r="BP13" s="395"/>
      <c r="BQ13" s="395"/>
      <c r="BR13" s="395"/>
      <c r="BS13" s="395"/>
      <c r="BT13" s="395"/>
      <c r="BU13" s="396"/>
      <c r="BV13" s="394">
        <v>197330</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6.2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2397</v>
      </c>
      <c r="S14" s="479"/>
      <c r="T14" s="479"/>
      <c r="U14" s="479"/>
      <c r="V14" s="480"/>
      <c r="W14" s="384"/>
      <c r="X14" s="385"/>
      <c r="Y14" s="385"/>
      <c r="Z14" s="385"/>
      <c r="AA14" s="385"/>
      <c r="AB14" s="374"/>
      <c r="AC14" s="481">
        <v>9.5</v>
      </c>
      <c r="AD14" s="482"/>
      <c r="AE14" s="482"/>
      <c r="AF14" s="482"/>
      <c r="AG14" s="483"/>
      <c r="AH14" s="481">
        <v>11.7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146</v>
      </c>
      <c r="N15" s="486"/>
      <c r="O15" s="486"/>
      <c r="P15" s="486"/>
      <c r="Q15" s="487"/>
      <c r="R15" s="478">
        <v>2384</v>
      </c>
      <c r="S15" s="479"/>
      <c r="T15" s="479"/>
      <c r="U15" s="479"/>
      <c r="V15" s="480"/>
      <c r="W15" s="410" t="s">
        <v>147</v>
      </c>
      <c r="X15" s="411"/>
      <c r="Y15" s="411"/>
      <c r="Z15" s="411"/>
      <c r="AA15" s="411"/>
      <c r="AB15" s="401"/>
      <c r="AC15" s="445">
        <v>458</v>
      </c>
      <c r="AD15" s="446"/>
      <c r="AE15" s="446"/>
      <c r="AF15" s="446"/>
      <c r="AG15" s="488"/>
      <c r="AH15" s="445">
        <v>434</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307153</v>
      </c>
      <c r="BO15" s="358"/>
      <c r="BP15" s="358"/>
      <c r="BQ15" s="358"/>
      <c r="BR15" s="358"/>
      <c r="BS15" s="358"/>
      <c r="BT15" s="358"/>
      <c r="BU15" s="359"/>
      <c r="BV15" s="357">
        <v>287346</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35.200000000000003</v>
      </c>
      <c r="AD16" s="482"/>
      <c r="AE16" s="482"/>
      <c r="AF16" s="482"/>
      <c r="AG16" s="483"/>
      <c r="AH16" s="481">
        <v>34.4</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2181615</v>
      </c>
      <c r="BO16" s="395"/>
      <c r="BP16" s="395"/>
      <c r="BQ16" s="395"/>
      <c r="BR16" s="395"/>
      <c r="BS16" s="395"/>
      <c r="BT16" s="395"/>
      <c r="BU16" s="396"/>
      <c r="BV16" s="394">
        <v>2151572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719</v>
      </c>
      <c r="AD17" s="446"/>
      <c r="AE17" s="446"/>
      <c r="AF17" s="446"/>
      <c r="AG17" s="488"/>
      <c r="AH17" s="445">
        <v>681</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372896</v>
      </c>
      <c r="BO17" s="395"/>
      <c r="BP17" s="395"/>
      <c r="BQ17" s="395"/>
      <c r="BR17" s="395"/>
      <c r="BS17" s="395"/>
      <c r="BT17" s="395"/>
      <c r="BU17" s="396"/>
      <c r="BV17" s="394">
        <v>346665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194.65</v>
      </c>
      <c r="M18" s="518"/>
      <c r="N18" s="518"/>
      <c r="O18" s="518"/>
      <c r="P18" s="518"/>
      <c r="Q18" s="518"/>
      <c r="R18" s="519"/>
      <c r="S18" s="519"/>
      <c r="T18" s="519"/>
      <c r="U18" s="519"/>
      <c r="V18" s="520"/>
      <c r="W18" s="412"/>
      <c r="X18" s="413"/>
      <c r="Y18" s="413"/>
      <c r="Z18" s="413"/>
      <c r="AA18" s="413"/>
      <c r="AB18" s="404"/>
      <c r="AC18" s="521">
        <v>55.3</v>
      </c>
      <c r="AD18" s="522"/>
      <c r="AE18" s="522"/>
      <c r="AF18" s="522"/>
      <c r="AG18" s="523"/>
      <c r="AH18" s="521">
        <v>53.9</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1778421</v>
      </c>
      <c r="BO18" s="395"/>
      <c r="BP18" s="395"/>
      <c r="BQ18" s="395"/>
      <c r="BR18" s="395"/>
      <c r="BS18" s="395"/>
      <c r="BT18" s="395"/>
      <c r="BU18" s="396"/>
      <c r="BV18" s="394">
        <v>1681834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12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3350930</v>
      </c>
      <c r="BO19" s="395"/>
      <c r="BP19" s="395"/>
      <c r="BQ19" s="395"/>
      <c r="BR19" s="395"/>
      <c r="BS19" s="395"/>
      <c r="BT19" s="395"/>
      <c r="BU19" s="396"/>
      <c r="BV19" s="394">
        <v>3065650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948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3583626</v>
      </c>
      <c r="BO22" s="358"/>
      <c r="BP22" s="358"/>
      <c r="BQ22" s="358"/>
      <c r="BR22" s="358"/>
      <c r="BS22" s="358"/>
      <c r="BT22" s="358"/>
      <c r="BU22" s="359"/>
      <c r="BV22" s="357">
        <v>3088646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3191732</v>
      </c>
      <c r="BO23" s="395"/>
      <c r="BP23" s="395"/>
      <c r="BQ23" s="395"/>
      <c r="BR23" s="395"/>
      <c r="BS23" s="395"/>
      <c r="BT23" s="395"/>
      <c r="BU23" s="396"/>
      <c r="BV23" s="394">
        <v>2610186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8200</v>
      </c>
      <c r="R24" s="446"/>
      <c r="S24" s="446"/>
      <c r="T24" s="446"/>
      <c r="U24" s="446"/>
      <c r="V24" s="488"/>
      <c r="W24" s="540"/>
      <c r="X24" s="541"/>
      <c r="Y24" s="542"/>
      <c r="Z24" s="444" t="s">
        <v>172</v>
      </c>
      <c r="AA24" s="424"/>
      <c r="AB24" s="424"/>
      <c r="AC24" s="424"/>
      <c r="AD24" s="424"/>
      <c r="AE24" s="424"/>
      <c r="AF24" s="424"/>
      <c r="AG24" s="425"/>
      <c r="AH24" s="445">
        <v>56</v>
      </c>
      <c r="AI24" s="446"/>
      <c r="AJ24" s="446"/>
      <c r="AK24" s="446"/>
      <c r="AL24" s="488"/>
      <c r="AM24" s="445">
        <v>152544</v>
      </c>
      <c r="AN24" s="446"/>
      <c r="AO24" s="446"/>
      <c r="AP24" s="446"/>
      <c r="AQ24" s="446"/>
      <c r="AR24" s="488"/>
      <c r="AS24" s="445">
        <v>2724</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3149843</v>
      </c>
      <c r="BO24" s="395"/>
      <c r="BP24" s="395"/>
      <c r="BQ24" s="395"/>
      <c r="BR24" s="395"/>
      <c r="BS24" s="395"/>
      <c r="BT24" s="395"/>
      <c r="BU24" s="396"/>
      <c r="BV24" s="394">
        <v>2570213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6500</v>
      </c>
      <c r="R25" s="446"/>
      <c r="S25" s="446"/>
      <c r="T25" s="446"/>
      <c r="U25" s="446"/>
      <c r="V25" s="488"/>
      <c r="W25" s="540"/>
      <c r="X25" s="541"/>
      <c r="Y25" s="542"/>
      <c r="Z25" s="444" t="s">
        <v>175</v>
      </c>
      <c r="AA25" s="424"/>
      <c r="AB25" s="424"/>
      <c r="AC25" s="424"/>
      <c r="AD25" s="424"/>
      <c r="AE25" s="424"/>
      <c r="AF25" s="424"/>
      <c r="AG25" s="425"/>
      <c r="AH25" s="445" t="s">
        <v>176</v>
      </c>
      <c r="AI25" s="446"/>
      <c r="AJ25" s="446"/>
      <c r="AK25" s="446"/>
      <c r="AL25" s="488"/>
      <c r="AM25" s="445" t="s">
        <v>130</v>
      </c>
      <c r="AN25" s="446"/>
      <c r="AO25" s="446"/>
      <c r="AP25" s="446"/>
      <c r="AQ25" s="446"/>
      <c r="AR25" s="488"/>
      <c r="AS25" s="445" t="s">
        <v>176</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350000</v>
      </c>
      <c r="BO25" s="358"/>
      <c r="BP25" s="358"/>
      <c r="BQ25" s="358"/>
      <c r="BR25" s="358"/>
      <c r="BS25" s="358"/>
      <c r="BT25" s="358"/>
      <c r="BU25" s="359"/>
      <c r="BV25" s="357" t="s">
        <v>178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5600</v>
      </c>
      <c r="R26" s="446"/>
      <c r="S26" s="446"/>
      <c r="T26" s="446"/>
      <c r="U26" s="446"/>
      <c r="V26" s="488"/>
      <c r="W26" s="540"/>
      <c r="X26" s="541"/>
      <c r="Y26" s="542"/>
      <c r="Z26" s="444" t="s">
        <v>180</v>
      </c>
      <c r="AA26" s="546"/>
      <c r="AB26" s="546"/>
      <c r="AC26" s="546"/>
      <c r="AD26" s="546"/>
      <c r="AE26" s="546"/>
      <c r="AF26" s="546"/>
      <c r="AG26" s="547"/>
      <c r="AH26" s="445">
        <v>1</v>
      </c>
      <c r="AI26" s="446"/>
      <c r="AJ26" s="446"/>
      <c r="AK26" s="446"/>
      <c r="AL26" s="488"/>
      <c r="AM26" s="445" t="s">
        <v>181</v>
      </c>
      <c r="AN26" s="446"/>
      <c r="AO26" s="446"/>
      <c r="AP26" s="446"/>
      <c r="AQ26" s="446"/>
      <c r="AR26" s="488"/>
      <c r="AS26" s="445" t="s">
        <v>182</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178</v>
      </c>
      <c r="BO26" s="395"/>
      <c r="BP26" s="395"/>
      <c r="BQ26" s="395"/>
      <c r="BR26" s="395"/>
      <c r="BS26" s="395"/>
      <c r="BT26" s="395"/>
      <c r="BU26" s="396"/>
      <c r="BV26" s="394" t="s">
        <v>130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3100</v>
      </c>
      <c r="R27" s="446"/>
      <c r="S27" s="446"/>
      <c r="T27" s="446"/>
      <c r="U27" s="446"/>
      <c r="V27" s="488"/>
      <c r="W27" s="540"/>
      <c r="X27" s="541"/>
      <c r="Y27" s="542"/>
      <c r="Z27" s="444" t="s">
        <v>185</v>
      </c>
      <c r="AA27" s="424"/>
      <c r="AB27" s="424"/>
      <c r="AC27" s="424"/>
      <c r="AD27" s="424"/>
      <c r="AE27" s="424"/>
      <c r="AF27" s="424"/>
      <c r="AG27" s="425"/>
      <c r="AH27" s="445">
        <v>3</v>
      </c>
      <c r="AI27" s="446"/>
      <c r="AJ27" s="446"/>
      <c r="AK27" s="446"/>
      <c r="AL27" s="488"/>
      <c r="AM27" s="445">
        <v>6978</v>
      </c>
      <c r="AN27" s="446"/>
      <c r="AO27" s="446"/>
      <c r="AP27" s="446"/>
      <c r="AQ27" s="446"/>
      <c r="AR27" s="488"/>
      <c r="AS27" s="445">
        <v>2326</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46025</v>
      </c>
      <c r="BO27" s="514"/>
      <c r="BP27" s="514"/>
      <c r="BQ27" s="514"/>
      <c r="BR27" s="514"/>
      <c r="BS27" s="514"/>
      <c r="BT27" s="514"/>
      <c r="BU27" s="515"/>
      <c r="BV27" s="513">
        <v>45971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2700</v>
      </c>
      <c r="R28" s="446"/>
      <c r="S28" s="446"/>
      <c r="T28" s="446"/>
      <c r="U28" s="446"/>
      <c r="V28" s="488"/>
      <c r="W28" s="540"/>
      <c r="X28" s="541"/>
      <c r="Y28" s="542"/>
      <c r="Z28" s="444" t="s">
        <v>188</v>
      </c>
      <c r="AA28" s="424"/>
      <c r="AB28" s="424"/>
      <c r="AC28" s="424"/>
      <c r="AD28" s="424"/>
      <c r="AE28" s="424"/>
      <c r="AF28" s="424"/>
      <c r="AG28" s="425"/>
      <c r="AH28" s="445" t="s">
        <v>130</v>
      </c>
      <c r="AI28" s="446"/>
      <c r="AJ28" s="446"/>
      <c r="AK28" s="446"/>
      <c r="AL28" s="488"/>
      <c r="AM28" s="445" t="s">
        <v>189</v>
      </c>
      <c r="AN28" s="446"/>
      <c r="AO28" s="446"/>
      <c r="AP28" s="446"/>
      <c r="AQ28" s="446"/>
      <c r="AR28" s="488"/>
      <c r="AS28" s="445" t="s">
        <v>176</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1367871</v>
      </c>
      <c r="BO28" s="358"/>
      <c r="BP28" s="358"/>
      <c r="BQ28" s="358"/>
      <c r="BR28" s="358"/>
      <c r="BS28" s="358"/>
      <c r="BT28" s="358"/>
      <c r="BU28" s="359"/>
      <c r="BV28" s="357">
        <v>1356556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6</v>
      </c>
      <c r="M29" s="446"/>
      <c r="N29" s="446"/>
      <c r="O29" s="446"/>
      <c r="P29" s="488"/>
      <c r="Q29" s="445">
        <v>2550</v>
      </c>
      <c r="R29" s="446"/>
      <c r="S29" s="446"/>
      <c r="T29" s="446"/>
      <c r="U29" s="446"/>
      <c r="V29" s="488"/>
      <c r="W29" s="543"/>
      <c r="X29" s="544"/>
      <c r="Y29" s="545"/>
      <c r="Z29" s="444" t="s">
        <v>192</v>
      </c>
      <c r="AA29" s="424"/>
      <c r="AB29" s="424"/>
      <c r="AC29" s="424"/>
      <c r="AD29" s="424"/>
      <c r="AE29" s="424"/>
      <c r="AF29" s="424"/>
      <c r="AG29" s="425"/>
      <c r="AH29" s="445">
        <v>59</v>
      </c>
      <c r="AI29" s="446"/>
      <c r="AJ29" s="446"/>
      <c r="AK29" s="446"/>
      <c r="AL29" s="488"/>
      <c r="AM29" s="445">
        <v>159522</v>
      </c>
      <c r="AN29" s="446"/>
      <c r="AO29" s="446"/>
      <c r="AP29" s="446"/>
      <c r="AQ29" s="446"/>
      <c r="AR29" s="488"/>
      <c r="AS29" s="445">
        <v>2704</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279850</v>
      </c>
      <c r="BO29" s="395"/>
      <c r="BP29" s="395"/>
      <c r="BQ29" s="395"/>
      <c r="BR29" s="395"/>
      <c r="BS29" s="395"/>
      <c r="BT29" s="395"/>
      <c r="BU29" s="396"/>
      <c r="BV29" s="394">
        <v>273987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1786871</v>
      </c>
      <c r="BO30" s="514"/>
      <c r="BP30" s="514"/>
      <c r="BQ30" s="514"/>
      <c r="BR30" s="514"/>
      <c r="BS30" s="514"/>
      <c r="BT30" s="514"/>
      <c r="BU30" s="515"/>
      <c r="BV30" s="513">
        <v>1725768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201</v>
      </c>
      <c r="D33" s="418"/>
      <c r="E33" s="383" t="s">
        <v>202</v>
      </c>
      <c r="F33" s="383"/>
      <c r="G33" s="383"/>
      <c r="H33" s="383"/>
      <c r="I33" s="383"/>
      <c r="J33" s="383"/>
      <c r="K33" s="383"/>
      <c r="L33" s="383"/>
      <c r="M33" s="383"/>
      <c r="N33" s="383"/>
      <c r="O33" s="383"/>
      <c r="P33" s="383"/>
      <c r="Q33" s="383"/>
      <c r="R33" s="383"/>
      <c r="S33" s="383"/>
      <c r="T33" s="179"/>
      <c r="U33" s="418" t="s">
        <v>203</v>
      </c>
      <c r="V33" s="418"/>
      <c r="W33" s="383" t="s">
        <v>204</v>
      </c>
      <c r="X33" s="383"/>
      <c r="Y33" s="383"/>
      <c r="Z33" s="383"/>
      <c r="AA33" s="383"/>
      <c r="AB33" s="383"/>
      <c r="AC33" s="383"/>
      <c r="AD33" s="383"/>
      <c r="AE33" s="383"/>
      <c r="AF33" s="383"/>
      <c r="AG33" s="383"/>
      <c r="AH33" s="383"/>
      <c r="AI33" s="383"/>
      <c r="AJ33" s="383"/>
      <c r="AK33" s="383"/>
      <c r="AL33" s="179"/>
      <c r="AM33" s="418" t="s">
        <v>205</v>
      </c>
      <c r="AN33" s="418"/>
      <c r="AO33" s="383" t="s">
        <v>204</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418" t="s">
        <v>206</v>
      </c>
      <c r="BX33" s="418"/>
      <c r="BY33" s="383" t="s">
        <v>208</v>
      </c>
      <c r="BZ33" s="383"/>
      <c r="CA33" s="383"/>
      <c r="CB33" s="383"/>
      <c r="CC33" s="383"/>
      <c r="CD33" s="383"/>
      <c r="CE33" s="383"/>
      <c r="CF33" s="383"/>
      <c r="CG33" s="383"/>
      <c r="CH33" s="383"/>
      <c r="CI33" s="383"/>
      <c r="CJ33" s="383"/>
      <c r="CK33" s="383"/>
      <c r="CL33" s="383"/>
      <c r="CM33" s="383"/>
      <c r="CN33" s="179"/>
      <c r="CO33" s="418" t="s">
        <v>201</v>
      </c>
      <c r="CP33" s="418"/>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池田町国民健康保険特別会計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池田町簡易水道特別会計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福井県市町総合事務組合（普通会計分）</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池田屋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池田町国民健康保険診療施設特別会計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池田町下水道事業特別会計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福井県市町総合事務組合（事業会計分）</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池田町農業公社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池田町介護保険特別会計（保険事業勘定）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池田町農業集落排水事業特別会計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南越消防組合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まちUPいけだ</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池田町介護保健特別会計（介護サービス事業勘定）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南越清掃組合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池田町後期高齢者医療特別会計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鯖江広域衛生施設組合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福井県丹南広域組合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福井県自治会館組合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福井県後期高齢者医療広域連合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福井県後期高齢者医療広域連合（事業会計）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公立丹南病院組合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AWXYpNfR2Uy62VYaSSFxRRmqIQfrDGkV1nwWoZTdun/NhRGESPI+86BUZ4NCwabW/rxQLgQfb9G42RKRKIOcw==" saltValue="+url6U0Ot2M2DVQsXxsh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233</v>
      </c>
      <c r="C5" s="597"/>
      <c r="D5" s="597"/>
      <c r="E5" s="597"/>
      <c r="F5" s="597"/>
      <c r="G5" s="597"/>
      <c r="H5" s="597"/>
      <c r="I5" s="597"/>
      <c r="J5" s="597"/>
      <c r="K5" s="597"/>
      <c r="L5" s="597"/>
      <c r="M5" s="597"/>
      <c r="N5" s="597"/>
      <c r="O5" s="597"/>
      <c r="P5" s="597"/>
      <c r="Q5" s="598"/>
      <c r="R5" s="599">
        <v>258182</v>
      </c>
      <c r="S5" s="600"/>
      <c r="T5" s="600"/>
      <c r="U5" s="600"/>
      <c r="V5" s="600"/>
      <c r="W5" s="600"/>
      <c r="X5" s="600"/>
      <c r="Y5" s="601"/>
      <c r="Z5" s="602">
        <v>5.0999999999999996</v>
      </c>
      <c r="AA5" s="602"/>
      <c r="AB5" s="602"/>
      <c r="AC5" s="602"/>
      <c r="AD5" s="603">
        <v>258182</v>
      </c>
      <c r="AE5" s="603"/>
      <c r="AF5" s="603"/>
      <c r="AG5" s="603"/>
      <c r="AH5" s="603"/>
      <c r="AI5" s="603"/>
      <c r="AJ5" s="603"/>
      <c r="AK5" s="603"/>
      <c r="AL5" s="604">
        <v>11.4</v>
      </c>
      <c r="AM5" s="605"/>
      <c r="AN5" s="605"/>
      <c r="AO5" s="606"/>
      <c r="AP5" s="596" t="s">
        <v>234</v>
      </c>
      <c r="AQ5" s="597"/>
      <c r="AR5" s="597"/>
      <c r="AS5" s="597"/>
      <c r="AT5" s="597"/>
      <c r="AU5" s="597"/>
      <c r="AV5" s="597"/>
      <c r="AW5" s="597"/>
      <c r="AX5" s="597"/>
      <c r="AY5" s="597"/>
      <c r="AZ5" s="597"/>
      <c r="BA5" s="597"/>
      <c r="BB5" s="597"/>
      <c r="BC5" s="597"/>
      <c r="BD5" s="597"/>
      <c r="BE5" s="597"/>
      <c r="BF5" s="598"/>
      <c r="BG5" s="610">
        <v>254144</v>
      </c>
      <c r="BH5" s="611"/>
      <c r="BI5" s="611"/>
      <c r="BJ5" s="611"/>
      <c r="BK5" s="611"/>
      <c r="BL5" s="611"/>
      <c r="BM5" s="611"/>
      <c r="BN5" s="612"/>
      <c r="BO5" s="613">
        <v>98.4</v>
      </c>
      <c r="BP5" s="613"/>
      <c r="BQ5" s="613"/>
      <c r="BR5" s="613"/>
      <c r="BS5" s="614">
        <v>5903</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227</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25" customHeight="1" x14ac:dyDescent="0.15">
      <c r="B6" s="607" t="s">
        <v>238</v>
      </c>
      <c r="C6" s="608"/>
      <c r="D6" s="608"/>
      <c r="E6" s="608"/>
      <c r="F6" s="608"/>
      <c r="G6" s="608"/>
      <c r="H6" s="608"/>
      <c r="I6" s="608"/>
      <c r="J6" s="608"/>
      <c r="K6" s="608"/>
      <c r="L6" s="608"/>
      <c r="M6" s="608"/>
      <c r="N6" s="608"/>
      <c r="O6" s="608"/>
      <c r="P6" s="608"/>
      <c r="Q6" s="609"/>
      <c r="R6" s="610">
        <v>58056</v>
      </c>
      <c r="S6" s="611"/>
      <c r="T6" s="611"/>
      <c r="U6" s="611"/>
      <c r="V6" s="611"/>
      <c r="W6" s="611"/>
      <c r="X6" s="611"/>
      <c r="Y6" s="612"/>
      <c r="Z6" s="613">
        <v>1.1000000000000001</v>
      </c>
      <c r="AA6" s="613"/>
      <c r="AB6" s="613"/>
      <c r="AC6" s="613"/>
      <c r="AD6" s="614">
        <v>58056</v>
      </c>
      <c r="AE6" s="614"/>
      <c r="AF6" s="614"/>
      <c r="AG6" s="614"/>
      <c r="AH6" s="614"/>
      <c r="AI6" s="614"/>
      <c r="AJ6" s="614"/>
      <c r="AK6" s="614"/>
      <c r="AL6" s="615">
        <v>2.6</v>
      </c>
      <c r="AM6" s="616"/>
      <c r="AN6" s="616"/>
      <c r="AO6" s="617"/>
      <c r="AP6" s="607" t="s">
        <v>239</v>
      </c>
      <c r="AQ6" s="608"/>
      <c r="AR6" s="608"/>
      <c r="AS6" s="608"/>
      <c r="AT6" s="608"/>
      <c r="AU6" s="608"/>
      <c r="AV6" s="608"/>
      <c r="AW6" s="608"/>
      <c r="AX6" s="608"/>
      <c r="AY6" s="608"/>
      <c r="AZ6" s="608"/>
      <c r="BA6" s="608"/>
      <c r="BB6" s="608"/>
      <c r="BC6" s="608"/>
      <c r="BD6" s="608"/>
      <c r="BE6" s="608"/>
      <c r="BF6" s="609"/>
      <c r="BG6" s="610">
        <v>254144</v>
      </c>
      <c r="BH6" s="611"/>
      <c r="BI6" s="611"/>
      <c r="BJ6" s="611"/>
      <c r="BK6" s="611"/>
      <c r="BL6" s="611"/>
      <c r="BM6" s="611"/>
      <c r="BN6" s="612"/>
      <c r="BO6" s="613">
        <v>98.4</v>
      </c>
      <c r="BP6" s="613"/>
      <c r="BQ6" s="613"/>
      <c r="BR6" s="613"/>
      <c r="BS6" s="614">
        <v>5903</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50108</v>
      </c>
      <c r="CS6" s="611"/>
      <c r="CT6" s="611"/>
      <c r="CU6" s="611"/>
      <c r="CV6" s="611"/>
      <c r="CW6" s="611"/>
      <c r="CX6" s="611"/>
      <c r="CY6" s="612"/>
      <c r="CZ6" s="604">
        <v>1.2</v>
      </c>
      <c r="DA6" s="605"/>
      <c r="DB6" s="605"/>
      <c r="DC6" s="621"/>
      <c r="DD6" s="619" t="s">
        <v>241</v>
      </c>
      <c r="DE6" s="611"/>
      <c r="DF6" s="611"/>
      <c r="DG6" s="611"/>
      <c r="DH6" s="611"/>
      <c r="DI6" s="611"/>
      <c r="DJ6" s="611"/>
      <c r="DK6" s="611"/>
      <c r="DL6" s="611"/>
      <c r="DM6" s="611"/>
      <c r="DN6" s="611"/>
      <c r="DO6" s="611"/>
      <c r="DP6" s="612"/>
      <c r="DQ6" s="619">
        <v>50068</v>
      </c>
      <c r="DR6" s="611"/>
      <c r="DS6" s="611"/>
      <c r="DT6" s="611"/>
      <c r="DU6" s="611"/>
      <c r="DV6" s="611"/>
      <c r="DW6" s="611"/>
      <c r="DX6" s="611"/>
      <c r="DY6" s="611"/>
      <c r="DZ6" s="611"/>
      <c r="EA6" s="611"/>
      <c r="EB6" s="611"/>
      <c r="EC6" s="620"/>
    </row>
    <row r="7" spans="2:143" ht="11.25" customHeight="1" x14ac:dyDescent="0.15">
      <c r="B7" s="607" t="s">
        <v>242</v>
      </c>
      <c r="C7" s="608"/>
      <c r="D7" s="608"/>
      <c r="E7" s="608"/>
      <c r="F7" s="608"/>
      <c r="G7" s="608"/>
      <c r="H7" s="608"/>
      <c r="I7" s="608"/>
      <c r="J7" s="608"/>
      <c r="K7" s="608"/>
      <c r="L7" s="608"/>
      <c r="M7" s="608"/>
      <c r="N7" s="608"/>
      <c r="O7" s="608"/>
      <c r="P7" s="608"/>
      <c r="Q7" s="609"/>
      <c r="R7" s="610">
        <v>110</v>
      </c>
      <c r="S7" s="611"/>
      <c r="T7" s="611"/>
      <c r="U7" s="611"/>
      <c r="V7" s="611"/>
      <c r="W7" s="611"/>
      <c r="X7" s="611"/>
      <c r="Y7" s="612"/>
      <c r="Z7" s="613">
        <v>0</v>
      </c>
      <c r="AA7" s="613"/>
      <c r="AB7" s="613"/>
      <c r="AC7" s="613"/>
      <c r="AD7" s="614">
        <v>110</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126770</v>
      </c>
      <c r="BH7" s="611"/>
      <c r="BI7" s="611"/>
      <c r="BJ7" s="611"/>
      <c r="BK7" s="611"/>
      <c r="BL7" s="611"/>
      <c r="BM7" s="611"/>
      <c r="BN7" s="612"/>
      <c r="BO7" s="613">
        <v>49.1</v>
      </c>
      <c r="BP7" s="613"/>
      <c r="BQ7" s="613"/>
      <c r="BR7" s="613"/>
      <c r="BS7" s="614">
        <v>5903</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655177</v>
      </c>
      <c r="CS7" s="611"/>
      <c r="CT7" s="611"/>
      <c r="CU7" s="611"/>
      <c r="CV7" s="611"/>
      <c r="CW7" s="611"/>
      <c r="CX7" s="611"/>
      <c r="CY7" s="612"/>
      <c r="CZ7" s="613">
        <v>15</v>
      </c>
      <c r="DA7" s="613"/>
      <c r="DB7" s="613"/>
      <c r="DC7" s="613"/>
      <c r="DD7" s="619">
        <v>22343</v>
      </c>
      <c r="DE7" s="611"/>
      <c r="DF7" s="611"/>
      <c r="DG7" s="611"/>
      <c r="DH7" s="611"/>
      <c r="DI7" s="611"/>
      <c r="DJ7" s="611"/>
      <c r="DK7" s="611"/>
      <c r="DL7" s="611"/>
      <c r="DM7" s="611"/>
      <c r="DN7" s="611"/>
      <c r="DO7" s="611"/>
      <c r="DP7" s="612"/>
      <c r="DQ7" s="619">
        <v>567415</v>
      </c>
      <c r="DR7" s="611"/>
      <c r="DS7" s="611"/>
      <c r="DT7" s="611"/>
      <c r="DU7" s="611"/>
      <c r="DV7" s="611"/>
      <c r="DW7" s="611"/>
      <c r="DX7" s="611"/>
      <c r="DY7" s="611"/>
      <c r="DZ7" s="611"/>
      <c r="EA7" s="611"/>
      <c r="EB7" s="611"/>
      <c r="EC7" s="620"/>
    </row>
    <row r="8" spans="2:143" ht="11.25" customHeight="1" x14ac:dyDescent="0.15">
      <c r="B8" s="607" t="s">
        <v>245</v>
      </c>
      <c r="C8" s="608"/>
      <c r="D8" s="608"/>
      <c r="E8" s="608"/>
      <c r="F8" s="608"/>
      <c r="G8" s="608"/>
      <c r="H8" s="608"/>
      <c r="I8" s="608"/>
      <c r="J8" s="608"/>
      <c r="K8" s="608"/>
      <c r="L8" s="608"/>
      <c r="M8" s="608"/>
      <c r="N8" s="608"/>
      <c r="O8" s="608"/>
      <c r="P8" s="608"/>
      <c r="Q8" s="609"/>
      <c r="R8" s="610">
        <v>1799</v>
      </c>
      <c r="S8" s="611"/>
      <c r="T8" s="611"/>
      <c r="U8" s="611"/>
      <c r="V8" s="611"/>
      <c r="W8" s="611"/>
      <c r="X8" s="611"/>
      <c r="Y8" s="612"/>
      <c r="Z8" s="613">
        <v>0</v>
      </c>
      <c r="AA8" s="613"/>
      <c r="AB8" s="613"/>
      <c r="AC8" s="613"/>
      <c r="AD8" s="614">
        <v>1799</v>
      </c>
      <c r="AE8" s="614"/>
      <c r="AF8" s="614"/>
      <c r="AG8" s="614"/>
      <c r="AH8" s="614"/>
      <c r="AI8" s="614"/>
      <c r="AJ8" s="614"/>
      <c r="AK8" s="614"/>
      <c r="AL8" s="615">
        <v>0.1</v>
      </c>
      <c r="AM8" s="616"/>
      <c r="AN8" s="616"/>
      <c r="AO8" s="617"/>
      <c r="AP8" s="607" t="s">
        <v>246</v>
      </c>
      <c r="AQ8" s="608"/>
      <c r="AR8" s="608"/>
      <c r="AS8" s="608"/>
      <c r="AT8" s="608"/>
      <c r="AU8" s="608"/>
      <c r="AV8" s="608"/>
      <c r="AW8" s="608"/>
      <c r="AX8" s="608"/>
      <c r="AY8" s="608"/>
      <c r="AZ8" s="608"/>
      <c r="BA8" s="608"/>
      <c r="BB8" s="608"/>
      <c r="BC8" s="608"/>
      <c r="BD8" s="608"/>
      <c r="BE8" s="608"/>
      <c r="BF8" s="609"/>
      <c r="BG8" s="610">
        <v>5065</v>
      </c>
      <c r="BH8" s="611"/>
      <c r="BI8" s="611"/>
      <c r="BJ8" s="611"/>
      <c r="BK8" s="611"/>
      <c r="BL8" s="611"/>
      <c r="BM8" s="611"/>
      <c r="BN8" s="612"/>
      <c r="BO8" s="613">
        <v>2</v>
      </c>
      <c r="BP8" s="613"/>
      <c r="BQ8" s="613"/>
      <c r="BR8" s="613"/>
      <c r="BS8" s="614" t="s">
        <v>241</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448702</v>
      </c>
      <c r="CS8" s="611"/>
      <c r="CT8" s="611"/>
      <c r="CU8" s="611"/>
      <c r="CV8" s="611"/>
      <c r="CW8" s="611"/>
      <c r="CX8" s="611"/>
      <c r="CY8" s="612"/>
      <c r="CZ8" s="613">
        <v>10.3</v>
      </c>
      <c r="DA8" s="613"/>
      <c r="DB8" s="613"/>
      <c r="DC8" s="613"/>
      <c r="DD8" s="619">
        <v>1148</v>
      </c>
      <c r="DE8" s="611"/>
      <c r="DF8" s="611"/>
      <c r="DG8" s="611"/>
      <c r="DH8" s="611"/>
      <c r="DI8" s="611"/>
      <c r="DJ8" s="611"/>
      <c r="DK8" s="611"/>
      <c r="DL8" s="611"/>
      <c r="DM8" s="611"/>
      <c r="DN8" s="611"/>
      <c r="DO8" s="611"/>
      <c r="DP8" s="612"/>
      <c r="DQ8" s="619">
        <v>299381</v>
      </c>
      <c r="DR8" s="611"/>
      <c r="DS8" s="611"/>
      <c r="DT8" s="611"/>
      <c r="DU8" s="611"/>
      <c r="DV8" s="611"/>
      <c r="DW8" s="611"/>
      <c r="DX8" s="611"/>
      <c r="DY8" s="611"/>
      <c r="DZ8" s="611"/>
      <c r="EA8" s="611"/>
      <c r="EB8" s="611"/>
      <c r="EC8" s="620"/>
    </row>
    <row r="9" spans="2:143" ht="11.25" customHeight="1" x14ac:dyDescent="0.15">
      <c r="B9" s="607" t="s">
        <v>248</v>
      </c>
      <c r="C9" s="608"/>
      <c r="D9" s="608"/>
      <c r="E9" s="608"/>
      <c r="F9" s="608"/>
      <c r="G9" s="608"/>
      <c r="H9" s="608"/>
      <c r="I9" s="608"/>
      <c r="J9" s="608"/>
      <c r="K9" s="608"/>
      <c r="L9" s="608"/>
      <c r="M9" s="608"/>
      <c r="N9" s="608"/>
      <c r="O9" s="608"/>
      <c r="P9" s="608"/>
      <c r="Q9" s="609"/>
      <c r="R9" s="610">
        <v>1577</v>
      </c>
      <c r="S9" s="611"/>
      <c r="T9" s="611"/>
      <c r="U9" s="611"/>
      <c r="V9" s="611"/>
      <c r="W9" s="611"/>
      <c r="X9" s="611"/>
      <c r="Y9" s="612"/>
      <c r="Z9" s="613">
        <v>0</v>
      </c>
      <c r="AA9" s="613"/>
      <c r="AB9" s="613"/>
      <c r="AC9" s="613"/>
      <c r="AD9" s="614">
        <v>1577</v>
      </c>
      <c r="AE9" s="614"/>
      <c r="AF9" s="614"/>
      <c r="AG9" s="614"/>
      <c r="AH9" s="614"/>
      <c r="AI9" s="614"/>
      <c r="AJ9" s="614"/>
      <c r="AK9" s="614"/>
      <c r="AL9" s="615">
        <v>0.1</v>
      </c>
      <c r="AM9" s="616"/>
      <c r="AN9" s="616"/>
      <c r="AO9" s="617"/>
      <c r="AP9" s="607" t="s">
        <v>249</v>
      </c>
      <c r="AQ9" s="608"/>
      <c r="AR9" s="608"/>
      <c r="AS9" s="608"/>
      <c r="AT9" s="608"/>
      <c r="AU9" s="608"/>
      <c r="AV9" s="608"/>
      <c r="AW9" s="608"/>
      <c r="AX9" s="608"/>
      <c r="AY9" s="608"/>
      <c r="AZ9" s="608"/>
      <c r="BA9" s="608"/>
      <c r="BB9" s="608"/>
      <c r="BC9" s="608"/>
      <c r="BD9" s="608"/>
      <c r="BE9" s="608"/>
      <c r="BF9" s="609"/>
      <c r="BG9" s="610">
        <v>96767</v>
      </c>
      <c r="BH9" s="611"/>
      <c r="BI9" s="611"/>
      <c r="BJ9" s="611"/>
      <c r="BK9" s="611"/>
      <c r="BL9" s="611"/>
      <c r="BM9" s="611"/>
      <c r="BN9" s="612"/>
      <c r="BO9" s="613">
        <v>37.5</v>
      </c>
      <c r="BP9" s="613"/>
      <c r="BQ9" s="613"/>
      <c r="BR9" s="613"/>
      <c r="BS9" s="614" t="s">
        <v>241</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187151</v>
      </c>
      <c r="CS9" s="611"/>
      <c r="CT9" s="611"/>
      <c r="CU9" s="611"/>
      <c r="CV9" s="611"/>
      <c r="CW9" s="611"/>
      <c r="CX9" s="611"/>
      <c r="CY9" s="612"/>
      <c r="CZ9" s="613">
        <v>4.3</v>
      </c>
      <c r="DA9" s="613"/>
      <c r="DB9" s="613"/>
      <c r="DC9" s="613"/>
      <c r="DD9" s="619" t="s">
        <v>241</v>
      </c>
      <c r="DE9" s="611"/>
      <c r="DF9" s="611"/>
      <c r="DG9" s="611"/>
      <c r="DH9" s="611"/>
      <c r="DI9" s="611"/>
      <c r="DJ9" s="611"/>
      <c r="DK9" s="611"/>
      <c r="DL9" s="611"/>
      <c r="DM9" s="611"/>
      <c r="DN9" s="611"/>
      <c r="DO9" s="611"/>
      <c r="DP9" s="612"/>
      <c r="DQ9" s="619">
        <v>169506</v>
      </c>
      <c r="DR9" s="611"/>
      <c r="DS9" s="611"/>
      <c r="DT9" s="611"/>
      <c r="DU9" s="611"/>
      <c r="DV9" s="611"/>
      <c r="DW9" s="611"/>
      <c r="DX9" s="611"/>
      <c r="DY9" s="611"/>
      <c r="DZ9" s="611"/>
      <c r="EA9" s="611"/>
      <c r="EB9" s="611"/>
      <c r="EC9" s="620"/>
    </row>
    <row r="10" spans="2:143" ht="11.25" customHeight="1" x14ac:dyDescent="0.15">
      <c r="B10" s="607" t="s">
        <v>251</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241</v>
      </c>
      <c r="AE10" s="614"/>
      <c r="AF10" s="614"/>
      <c r="AG10" s="614"/>
      <c r="AH10" s="614"/>
      <c r="AI10" s="614"/>
      <c r="AJ10" s="614"/>
      <c r="AK10" s="614"/>
      <c r="AL10" s="615" t="s">
        <v>130</v>
      </c>
      <c r="AM10" s="616"/>
      <c r="AN10" s="616"/>
      <c r="AO10" s="617"/>
      <c r="AP10" s="607" t="s">
        <v>252</v>
      </c>
      <c r="AQ10" s="608"/>
      <c r="AR10" s="608"/>
      <c r="AS10" s="608"/>
      <c r="AT10" s="608"/>
      <c r="AU10" s="608"/>
      <c r="AV10" s="608"/>
      <c r="AW10" s="608"/>
      <c r="AX10" s="608"/>
      <c r="AY10" s="608"/>
      <c r="AZ10" s="608"/>
      <c r="BA10" s="608"/>
      <c r="BB10" s="608"/>
      <c r="BC10" s="608"/>
      <c r="BD10" s="608"/>
      <c r="BE10" s="608"/>
      <c r="BF10" s="609"/>
      <c r="BG10" s="610">
        <v>10252</v>
      </c>
      <c r="BH10" s="611"/>
      <c r="BI10" s="611"/>
      <c r="BJ10" s="611"/>
      <c r="BK10" s="611"/>
      <c r="BL10" s="611"/>
      <c r="BM10" s="611"/>
      <c r="BN10" s="612"/>
      <c r="BO10" s="613">
        <v>4</v>
      </c>
      <c r="BP10" s="613"/>
      <c r="BQ10" s="613"/>
      <c r="BR10" s="613"/>
      <c r="BS10" s="614">
        <v>1709</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v>2050</v>
      </c>
      <c r="CS10" s="611"/>
      <c r="CT10" s="611"/>
      <c r="CU10" s="611"/>
      <c r="CV10" s="611"/>
      <c r="CW10" s="611"/>
      <c r="CX10" s="611"/>
      <c r="CY10" s="612"/>
      <c r="CZ10" s="613">
        <v>0</v>
      </c>
      <c r="DA10" s="613"/>
      <c r="DB10" s="613"/>
      <c r="DC10" s="613"/>
      <c r="DD10" s="619" t="s">
        <v>241</v>
      </c>
      <c r="DE10" s="611"/>
      <c r="DF10" s="611"/>
      <c r="DG10" s="611"/>
      <c r="DH10" s="611"/>
      <c r="DI10" s="611"/>
      <c r="DJ10" s="611"/>
      <c r="DK10" s="611"/>
      <c r="DL10" s="611"/>
      <c r="DM10" s="611"/>
      <c r="DN10" s="611"/>
      <c r="DO10" s="611"/>
      <c r="DP10" s="612"/>
      <c r="DQ10" s="619" t="s">
        <v>241</v>
      </c>
      <c r="DR10" s="611"/>
      <c r="DS10" s="611"/>
      <c r="DT10" s="611"/>
      <c r="DU10" s="611"/>
      <c r="DV10" s="611"/>
      <c r="DW10" s="611"/>
      <c r="DX10" s="611"/>
      <c r="DY10" s="611"/>
      <c r="DZ10" s="611"/>
      <c r="EA10" s="611"/>
      <c r="EB10" s="611"/>
      <c r="EC10" s="620"/>
    </row>
    <row r="11" spans="2:143" ht="11.25" customHeight="1" x14ac:dyDescent="0.15">
      <c r="B11" s="607" t="s">
        <v>254</v>
      </c>
      <c r="C11" s="608"/>
      <c r="D11" s="608"/>
      <c r="E11" s="608"/>
      <c r="F11" s="608"/>
      <c r="G11" s="608"/>
      <c r="H11" s="608"/>
      <c r="I11" s="608"/>
      <c r="J11" s="608"/>
      <c r="K11" s="608"/>
      <c r="L11" s="608"/>
      <c r="M11" s="608"/>
      <c r="N11" s="608"/>
      <c r="O11" s="608"/>
      <c r="P11" s="608"/>
      <c r="Q11" s="609"/>
      <c r="R11" s="610">
        <v>58614</v>
      </c>
      <c r="S11" s="611"/>
      <c r="T11" s="611"/>
      <c r="U11" s="611"/>
      <c r="V11" s="611"/>
      <c r="W11" s="611"/>
      <c r="X11" s="611"/>
      <c r="Y11" s="612"/>
      <c r="Z11" s="615">
        <v>1.2</v>
      </c>
      <c r="AA11" s="616"/>
      <c r="AB11" s="616"/>
      <c r="AC11" s="622"/>
      <c r="AD11" s="619">
        <v>58614</v>
      </c>
      <c r="AE11" s="611"/>
      <c r="AF11" s="611"/>
      <c r="AG11" s="611"/>
      <c r="AH11" s="611"/>
      <c r="AI11" s="611"/>
      <c r="AJ11" s="611"/>
      <c r="AK11" s="612"/>
      <c r="AL11" s="615">
        <v>2.6</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14686</v>
      </c>
      <c r="BH11" s="611"/>
      <c r="BI11" s="611"/>
      <c r="BJ11" s="611"/>
      <c r="BK11" s="611"/>
      <c r="BL11" s="611"/>
      <c r="BM11" s="611"/>
      <c r="BN11" s="612"/>
      <c r="BO11" s="613">
        <v>5.7</v>
      </c>
      <c r="BP11" s="613"/>
      <c r="BQ11" s="613"/>
      <c r="BR11" s="613"/>
      <c r="BS11" s="614">
        <v>4194</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620019</v>
      </c>
      <c r="CS11" s="611"/>
      <c r="CT11" s="611"/>
      <c r="CU11" s="611"/>
      <c r="CV11" s="611"/>
      <c r="CW11" s="611"/>
      <c r="CX11" s="611"/>
      <c r="CY11" s="612"/>
      <c r="CZ11" s="613">
        <v>14.2</v>
      </c>
      <c r="DA11" s="613"/>
      <c r="DB11" s="613"/>
      <c r="DC11" s="613"/>
      <c r="DD11" s="619">
        <v>331665</v>
      </c>
      <c r="DE11" s="611"/>
      <c r="DF11" s="611"/>
      <c r="DG11" s="611"/>
      <c r="DH11" s="611"/>
      <c r="DI11" s="611"/>
      <c r="DJ11" s="611"/>
      <c r="DK11" s="611"/>
      <c r="DL11" s="611"/>
      <c r="DM11" s="611"/>
      <c r="DN11" s="611"/>
      <c r="DO11" s="611"/>
      <c r="DP11" s="612"/>
      <c r="DQ11" s="619">
        <v>288749</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t="s">
        <v>241</v>
      </c>
      <c r="S12" s="611"/>
      <c r="T12" s="611"/>
      <c r="U12" s="611"/>
      <c r="V12" s="611"/>
      <c r="W12" s="611"/>
      <c r="X12" s="611"/>
      <c r="Y12" s="612"/>
      <c r="Z12" s="613" t="s">
        <v>130</v>
      </c>
      <c r="AA12" s="613"/>
      <c r="AB12" s="613"/>
      <c r="AC12" s="613"/>
      <c r="AD12" s="614" t="s">
        <v>130</v>
      </c>
      <c r="AE12" s="614"/>
      <c r="AF12" s="614"/>
      <c r="AG12" s="614"/>
      <c r="AH12" s="614"/>
      <c r="AI12" s="614"/>
      <c r="AJ12" s="614"/>
      <c r="AK12" s="614"/>
      <c r="AL12" s="615" t="s">
        <v>130</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107687</v>
      </c>
      <c r="BH12" s="611"/>
      <c r="BI12" s="611"/>
      <c r="BJ12" s="611"/>
      <c r="BK12" s="611"/>
      <c r="BL12" s="611"/>
      <c r="BM12" s="611"/>
      <c r="BN12" s="612"/>
      <c r="BO12" s="613">
        <v>41.7</v>
      </c>
      <c r="BP12" s="613"/>
      <c r="BQ12" s="613"/>
      <c r="BR12" s="613"/>
      <c r="BS12" s="614" t="s">
        <v>130</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908573</v>
      </c>
      <c r="CS12" s="611"/>
      <c r="CT12" s="611"/>
      <c r="CU12" s="611"/>
      <c r="CV12" s="611"/>
      <c r="CW12" s="611"/>
      <c r="CX12" s="611"/>
      <c r="CY12" s="612"/>
      <c r="CZ12" s="613">
        <v>20.9</v>
      </c>
      <c r="DA12" s="613"/>
      <c r="DB12" s="613"/>
      <c r="DC12" s="613"/>
      <c r="DD12" s="619">
        <v>801274</v>
      </c>
      <c r="DE12" s="611"/>
      <c r="DF12" s="611"/>
      <c r="DG12" s="611"/>
      <c r="DH12" s="611"/>
      <c r="DI12" s="611"/>
      <c r="DJ12" s="611"/>
      <c r="DK12" s="611"/>
      <c r="DL12" s="611"/>
      <c r="DM12" s="611"/>
      <c r="DN12" s="611"/>
      <c r="DO12" s="611"/>
      <c r="DP12" s="612"/>
      <c r="DQ12" s="619">
        <v>74494</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241</v>
      </c>
      <c r="AA13" s="613"/>
      <c r="AB13" s="613"/>
      <c r="AC13" s="613"/>
      <c r="AD13" s="614" t="s">
        <v>130</v>
      </c>
      <c r="AE13" s="614"/>
      <c r="AF13" s="614"/>
      <c r="AG13" s="614"/>
      <c r="AH13" s="614"/>
      <c r="AI13" s="614"/>
      <c r="AJ13" s="614"/>
      <c r="AK13" s="614"/>
      <c r="AL13" s="615" t="s">
        <v>241</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106250</v>
      </c>
      <c r="BH13" s="611"/>
      <c r="BI13" s="611"/>
      <c r="BJ13" s="611"/>
      <c r="BK13" s="611"/>
      <c r="BL13" s="611"/>
      <c r="BM13" s="611"/>
      <c r="BN13" s="612"/>
      <c r="BO13" s="613">
        <v>41.2</v>
      </c>
      <c r="BP13" s="613"/>
      <c r="BQ13" s="613"/>
      <c r="BR13" s="613"/>
      <c r="BS13" s="614" t="s">
        <v>241</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433402</v>
      </c>
      <c r="CS13" s="611"/>
      <c r="CT13" s="611"/>
      <c r="CU13" s="611"/>
      <c r="CV13" s="611"/>
      <c r="CW13" s="611"/>
      <c r="CX13" s="611"/>
      <c r="CY13" s="612"/>
      <c r="CZ13" s="613">
        <v>10</v>
      </c>
      <c r="DA13" s="613"/>
      <c r="DB13" s="613"/>
      <c r="DC13" s="613"/>
      <c r="DD13" s="619">
        <v>147689</v>
      </c>
      <c r="DE13" s="611"/>
      <c r="DF13" s="611"/>
      <c r="DG13" s="611"/>
      <c r="DH13" s="611"/>
      <c r="DI13" s="611"/>
      <c r="DJ13" s="611"/>
      <c r="DK13" s="611"/>
      <c r="DL13" s="611"/>
      <c r="DM13" s="611"/>
      <c r="DN13" s="611"/>
      <c r="DO13" s="611"/>
      <c r="DP13" s="612"/>
      <c r="DQ13" s="619">
        <v>283257</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v>26</v>
      </c>
      <c r="S14" s="611"/>
      <c r="T14" s="611"/>
      <c r="U14" s="611"/>
      <c r="V14" s="611"/>
      <c r="W14" s="611"/>
      <c r="X14" s="611"/>
      <c r="Y14" s="612"/>
      <c r="Z14" s="613">
        <v>0</v>
      </c>
      <c r="AA14" s="613"/>
      <c r="AB14" s="613"/>
      <c r="AC14" s="613"/>
      <c r="AD14" s="614">
        <v>26</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11230</v>
      </c>
      <c r="BH14" s="611"/>
      <c r="BI14" s="611"/>
      <c r="BJ14" s="611"/>
      <c r="BK14" s="611"/>
      <c r="BL14" s="611"/>
      <c r="BM14" s="611"/>
      <c r="BN14" s="612"/>
      <c r="BO14" s="613">
        <v>4.3</v>
      </c>
      <c r="BP14" s="613"/>
      <c r="BQ14" s="613"/>
      <c r="BR14" s="613"/>
      <c r="BS14" s="614" t="s">
        <v>130</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99374</v>
      </c>
      <c r="CS14" s="611"/>
      <c r="CT14" s="611"/>
      <c r="CU14" s="611"/>
      <c r="CV14" s="611"/>
      <c r="CW14" s="611"/>
      <c r="CX14" s="611"/>
      <c r="CY14" s="612"/>
      <c r="CZ14" s="613">
        <v>2.2999999999999998</v>
      </c>
      <c r="DA14" s="613"/>
      <c r="DB14" s="613"/>
      <c r="DC14" s="613"/>
      <c r="DD14" s="619" t="s">
        <v>241</v>
      </c>
      <c r="DE14" s="611"/>
      <c r="DF14" s="611"/>
      <c r="DG14" s="611"/>
      <c r="DH14" s="611"/>
      <c r="DI14" s="611"/>
      <c r="DJ14" s="611"/>
      <c r="DK14" s="611"/>
      <c r="DL14" s="611"/>
      <c r="DM14" s="611"/>
      <c r="DN14" s="611"/>
      <c r="DO14" s="611"/>
      <c r="DP14" s="612"/>
      <c r="DQ14" s="619">
        <v>99374</v>
      </c>
      <c r="DR14" s="611"/>
      <c r="DS14" s="611"/>
      <c r="DT14" s="611"/>
      <c r="DU14" s="611"/>
      <c r="DV14" s="611"/>
      <c r="DW14" s="611"/>
      <c r="DX14" s="611"/>
      <c r="DY14" s="611"/>
      <c r="DZ14" s="611"/>
      <c r="EA14" s="611"/>
      <c r="EB14" s="611"/>
      <c r="EC14" s="620"/>
    </row>
    <row r="15" spans="2:143" ht="11.25" customHeight="1" x14ac:dyDescent="0.15">
      <c r="B15" s="607" t="s">
        <v>266</v>
      </c>
      <c r="C15" s="608"/>
      <c r="D15" s="608"/>
      <c r="E15" s="608"/>
      <c r="F15" s="608"/>
      <c r="G15" s="608"/>
      <c r="H15" s="608"/>
      <c r="I15" s="608"/>
      <c r="J15" s="608"/>
      <c r="K15" s="608"/>
      <c r="L15" s="608"/>
      <c r="M15" s="608"/>
      <c r="N15" s="608"/>
      <c r="O15" s="608"/>
      <c r="P15" s="608"/>
      <c r="Q15" s="609"/>
      <c r="R15" s="610" t="s">
        <v>241</v>
      </c>
      <c r="S15" s="611"/>
      <c r="T15" s="611"/>
      <c r="U15" s="611"/>
      <c r="V15" s="611"/>
      <c r="W15" s="611"/>
      <c r="X15" s="611"/>
      <c r="Y15" s="612"/>
      <c r="Z15" s="613" t="s">
        <v>130</v>
      </c>
      <c r="AA15" s="613"/>
      <c r="AB15" s="613"/>
      <c r="AC15" s="613"/>
      <c r="AD15" s="614" t="s">
        <v>241</v>
      </c>
      <c r="AE15" s="614"/>
      <c r="AF15" s="614"/>
      <c r="AG15" s="614"/>
      <c r="AH15" s="614"/>
      <c r="AI15" s="614"/>
      <c r="AJ15" s="614"/>
      <c r="AK15" s="614"/>
      <c r="AL15" s="615" t="s">
        <v>241</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8457</v>
      </c>
      <c r="BH15" s="611"/>
      <c r="BI15" s="611"/>
      <c r="BJ15" s="611"/>
      <c r="BK15" s="611"/>
      <c r="BL15" s="611"/>
      <c r="BM15" s="611"/>
      <c r="BN15" s="612"/>
      <c r="BO15" s="613">
        <v>3.3</v>
      </c>
      <c r="BP15" s="613"/>
      <c r="BQ15" s="613"/>
      <c r="BR15" s="613"/>
      <c r="BS15" s="614" t="s">
        <v>241</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466601</v>
      </c>
      <c r="CS15" s="611"/>
      <c r="CT15" s="611"/>
      <c r="CU15" s="611"/>
      <c r="CV15" s="611"/>
      <c r="CW15" s="611"/>
      <c r="CX15" s="611"/>
      <c r="CY15" s="612"/>
      <c r="CZ15" s="613">
        <v>10.7</v>
      </c>
      <c r="DA15" s="613"/>
      <c r="DB15" s="613"/>
      <c r="DC15" s="613"/>
      <c r="DD15" s="619">
        <v>65553</v>
      </c>
      <c r="DE15" s="611"/>
      <c r="DF15" s="611"/>
      <c r="DG15" s="611"/>
      <c r="DH15" s="611"/>
      <c r="DI15" s="611"/>
      <c r="DJ15" s="611"/>
      <c r="DK15" s="611"/>
      <c r="DL15" s="611"/>
      <c r="DM15" s="611"/>
      <c r="DN15" s="611"/>
      <c r="DO15" s="611"/>
      <c r="DP15" s="612"/>
      <c r="DQ15" s="619">
        <v>345977</v>
      </c>
      <c r="DR15" s="611"/>
      <c r="DS15" s="611"/>
      <c r="DT15" s="611"/>
      <c r="DU15" s="611"/>
      <c r="DV15" s="611"/>
      <c r="DW15" s="611"/>
      <c r="DX15" s="611"/>
      <c r="DY15" s="611"/>
      <c r="DZ15" s="611"/>
      <c r="EA15" s="611"/>
      <c r="EB15" s="611"/>
      <c r="EC15" s="620"/>
    </row>
    <row r="16" spans="2:143" ht="11.25" customHeight="1" x14ac:dyDescent="0.15">
      <c r="B16" s="607" t="s">
        <v>269</v>
      </c>
      <c r="C16" s="608"/>
      <c r="D16" s="608"/>
      <c r="E16" s="608"/>
      <c r="F16" s="608"/>
      <c r="G16" s="608"/>
      <c r="H16" s="608"/>
      <c r="I16" s="608"/>
      <c r="J16" s="608"/>
      <c r="K16" s="608"/>
      <c r="L16" s="608"/>
      <c r="M16" s="608"/>
      <c r="N16" s="608"/>
      <c r="O16" s="608"/>
      <c r="P16" s="608"/>
      <c r="Q16" s="609"/>
      <c r="R16" s="610">
        <v>2651</v>
      </c>
      <c r="S16" s="611"/>
      <c r="T16" s="611"/>
      <c r="U16" s="611"/>
      <c r="V16" s="611"/>
      <c r="W16" s="611"/>
      <c r="X16" s="611"/>
      <c r="Y16" s="612"/>
      <c r="Z16" s="613">
        <v>0.1</v>
      </c>
      <c r="AA16" s="613"/>
      <c r="AB16" s="613"/>
      <c r="AC16" s="613"/>
      <c r="AD16" s="614">
        <v>2651</v>
      </c>
      <c r="AE16" s="614"/>
      <c r="AF16" s="614"/>
      <c r="AG16" s="614"/>
      <c r="AH16" s="614"/>
      <c r="AI16" s="614"/>
      <c r="AJ16" s="614"/>
      <c r="AK16" s="614"/>
      <c r="AL16" s="615">
        <v>0.1</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13" t="s">
        <v>130</v>
      </c>
      <c r="BP16" s="613"/>
      <c r="BQ16" s="613"/>
      <c r="BR16" s="613"/>
      <c r="BS16" s="614" t="s">
        <v>241</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v>8115</v>
      </c>
      <c r="CS16" s="611"/>
      <c r="CT16" s="611"/>
      <c r="CU16" s="611"/>
      <c r="CV16" s="611"/>
      <c r="CW16" s="611"/>
      <c r="CX16" s="611"/>
      <c r="CY16" s="612"/>
      <c r="CZ16" s="613">
        <v>0.2</v>
      </c>
      <c r="DA16" s="613"/>
      <c r="DB16" s="613"/>
      <c r="DC16" s="613"/>
      <c r="DD16" s="619" t="s">
        <v>130</v>
      </c>
      <c r="DE16" s="611"/>
      <c r="DF16" s="611"/>
      <c r="DG16" s="611"/>
      <c r="DH16" s="611"/>
      <c r="DI16" s="611"/>
      <c r="DJ16" s="611"/>
      <c r="DK16" s="611"/>
      <c r="DL16" s="611"/>
      <c r="DM16" s="611"/>
      <c r="DN16" s="611"/>
      <c r="DO16" s="611"/>
      <c r="DP16" s="612"/>
      <c r="DQ16" s="619">
        <v>3913</v>
      </c>
      <c r="DR16" s="611"/>
      <c r="DS16" s="611"/>
      <c r="DT16" s="611"/>
      <c r="DU16" s="611"/>
      <c r="DV16" s="611"/>
      <c r="DW16" s="611"/>
      <c r="DX16" s="611"/>
      <c r="DY16" s="611"/>
      <c r="DZ16" s="611"/>
      <c r="EA16" s="611"/>
      <c r="EB16" s="611"/>
      <c r="EC16" s="620"/>
    </row>
    <row r="17" spans="2:133" ht="11.25" customHeight="1" x14ac:dyDescent="0.15">
      <c r="B17" s="607" t="s">
        <v>272</v>
      </c>
      <c r="C17" s="608"/>
      <c r="D17" s="608"/>
      <c r="E17" s="608"/>
      <c r="F17" s="608"/>
      <c r="G17" s="608"/>
      <c r="H17" s="608"/>
      <c r="I17" s="608"/>
      <c r="J17" s="608"/>
      <c r="K17" s="608"/>
      <c r="L17" s="608"/>
      <c r="M17" s="608"/>
      <c r="N17" s="608"/>
      <c r="O17" s="608"/>
      <c r="P17" s="608"/>
      <c r="Q17" s="609"/>
      <c r="R17" s="610">
        <v>5652</v>
      </c>
      <c r="S17" s="611"/>
      <c r="T17" s="611"/>
      <c r="U17" s="611"/>
      <c r="V17" s="611"/>
      <c r="W17" s="611"/>
      <c r="X17" s="611"/>
      <c r="Y17" s="612"/>
      <c r="Z17" s="613">
        <v>0.1</v>
      </c>
      <c r="AA17" s="613"/>
      <c r="AB17" s="613"/>
      <c r="AC17" s="613"/>
      <c r="AD17" s="614">
        <v>5652</v>
      </c>
      <c r="AE17" s="614"/>
      <c r="AF17" s="614"/>
      <c r="AG17" s="614"/>
      <c r="AH17" s="614"/>
      <c r="AI17" s="614"/>
      <c r="AJ17" s="614"/>
      <c r="AK17" s="614"/>
      <c r="AL17" s="615">
        <v>0.2</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241</v>
      </c>
      <c r="BH17" s="611"/>
      <c r="BI17" s="611"/>
      <c r="BJ17" s="611"/>
      <c r="BK17" s="611"/>
      <c r="BL17" s="611"/>
      <c r="BM17" s="611"/>
      <c r="BN17" s="612"/>
      <c r="BO17" s="613" t="s">
        <v>130</v>
      </c>
      <c r="BP17" s="613"/>
      <c r="BQ17" s="613"/>
      <c r="BR17" s="613"/>
      <c r="BS17" s="614" t="s">
        <v>241</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476441</v>
      </c>
      <c r="CS17" s="611"/>
      <c r="CT17" s="611"/>
      <c r="CU17" s="611"/>
      <c r="CV17" s="611"/>
      <c r="CW17" s="611"/>
      <c r="CX17" s="611"/>
      <c r="CY17" s="612"/>
      <c r="CZ17" s="613">
        <v>10.9</v>
      </c>
      <c r="DA17" s="613"/>
      <c r="DB17" s="613"/>
      <c r="DC17" s="613"/>
      <c r="DD17" s="619" t="s">
        <v>241</v>
      </c>
      <c r="DE17" s="611"/>
      <c r="DF17" s="611"/>
      <c r="DG17" s="611"/>
      <c r="DH17" s="611"/>
      <c r="DI17" s="611"/>
      <c r="DJ17" s="611"/>
      <c r="DK17" s="611"/>
      <c r="DL17" s="611"/>
      <c r="DM17" s="611"/>
      <c r="DN17" s="611"/>
      <c r="DO17" s="611"/>
      <c r="DP17" s="612"/>
      <c r="DQ17" s="619">
        <v>449335</v>
      </c>
      <c r="DR17" s="611"/>
      <c r="DS17" s="611"/>
      <c r="DT17" s="611"/>
      <c r="DU17" s="611"/>
      <c r="DV17" s="611"/>
      <c r="DW17" s="611"/>
      <c r="DX17" s="611"/>
      <c r="DY17" s="611"/>
      <c r="DZ17" s="611"/>
      <c r="EA17" s="611"/>
      <c r="EB17" s="611"/>
      <c r="EC17" s="620"/>
    </row>
    <row r="18" spans="2:133" ht="11.25" customHeight="1" x14ac:dyDescent="0.15">
      <c r="B18" s="607" t="s">
        <v>275</v>
      </c>
      <c r="C18" s="608"/>
      <c r="D18" s="608"/>
      <c r="E18" s="608"/>
      <c r="F18" s="608"/>
      <c r="G18" s="608"/>
      <c r="H18" s="608"/>
      <c r="I18" s="608"/>
      <c r="J18" s="608"/>
      <c r="K18" s="608"/>
      <c r="L18" s="608"/>
      <c r="M18" s="608"/>
      <c r="N18" s="608"/>
      <c r="O18" s="608"/>
      <c r="P18" s="608"/>
      <c r="Q18" s="609"/>
      <c r="R18" s="610">
        <v>400</v>
      </c>
      <c r="S18" s="611"/>
      <c r="T18" s="611"/>
      <c r="U18" s="611"/>
      <c r="V18" s="611"/>
      <c r="W18" s="611"/>
      <c r="X18" s="611"/>
      <c r="Y18" s="612"/>
      <c r="Z18" s="613">
        <v>0</v>
      </c>
      <c r="AA18" s="613"/>
      <c r="AB18" s="613"/>
      <c r="AC18" s="613"/>
      <c r="AD18" s="614">
        <v>400</v>
      </c>
      <c r="AE18" s="614"/>
      <c r="AF18" s="614"/>
      <c r="AG18" s="614"/>
      <c r="AH18" s="614"/>
      <c r="AI18" s="614"/>
      <c r="AJ18" s="614"/>
      <c r="AK18" s="614"/>
      <c r="AL18" s="615">
        <v>0</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241</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241</v>
      </c>
      <c r="DA18" s="613"/>
      <c r="DB18" s="613"/>
      <c r="DC18" s="613"/>
      <c r="DD18" s="619" t="s">
        <v>130</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278</v>
      </c>
      <c r="C19" s="608"/>
      <c r="D19" s="608"/>
      <c r="E19" s="608"/>
      <c r="F19" s="608"/>
      <c r="G19" s="608"/>
      <c r="H19" s="608"/>
      <c r="I19" s="608"/>
      <c r="J19" s="608"/>
      <c r="K19" s="608"/>
      <c r="L19" s="608"/>
      <c r="M19" s="608"/>
      <c r="N19" s="608"/>
      <c r="O19" s="608"/>
      <c r="P19" s="608"/>
      <c r="Q19" s="609"/>
      <c r="R19" s="610">
        <v>400</v>
      </c>
      <c r="S19" s="611"/>
      <c r="T19" s="611"/>
      <c r="U19" s="611"/>
      <c r="V19" s="611"/>
      <c r="W19" s="611"/>
      <c r="X19" s="611"/>
      <c r="Y19" s="612"/>
      <c r="Z19" s="613">
        <v>0</v>
      </c>
      <c r="AA19" s="613"/>
      <c r="AB19" s="613"/>
      <c r="AC19" s="613"/>
      <c r="AD19" s="614">
        <v>400</v>
      </c>
      <c r="AE19" s="614"/>
      <c r="AF19" s="614"/>
      <c r="AG19" s="614"/>
      <c r="AH19" s="614"/>
      <c r="AI19" s="614"/>
      <c r="AJ19" s="614"/>
      <c r="AK19" s="614"/>
      <c r="AL19" s="615">
        <v>0</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v>4038</v>
      </c>
      <c r="BH19" s="611"/>
      <c r="BI19" s="611"/>
      <c r="BJ19" s="611"/>
      <c r="BK19" s="611"/>
      <c r="BL19" s="611"/>
      <c r="BM19" s="611"/>
      <c r="BN19" s="612"/>
      <c r="BO19" s="613">
        <v>1.6</v>
      </c>
      <c r="BP19" s="613"/>
      <c r="BQ19" s="613"/>
      <c r="BR19" s="613"/>
      <c r="BS19" s="614" t="s">
        <v>241</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130</v>
      </c>
      <c r="DA19" s="613"/>
      <c r="DB19" s="613"/>
      <c r="DC19" s="613"/>
      <c r="DD19" s="619" t="s">
        <v>241</v>
      </c>
      <c r="DE19" s="611"/>
      <c r="DF19" s="611"/>
      <c r="DG19" s="611"/>
      <c r="DH19" s="611"/>
      <c r="DI19" s="611"/>
      <c r="DJ19" s="611"/>
      <c r="DK19" s="611"/>
      <c r="DL19" s="611"/>
      <c r="DM19" s="611"/>
      <c r="DN19" s="611"/>
      <c r="DO19" s="611"/>
      <c r="DP19" s="612"/>
      <c r="DQ19" s="619" t="s">
        <v>241</v>
      </c>
      <c r="DR19" s="611"/>
      <c r="DS19" s="611"/>
      <c r="DT19" s="611"/>
      <c r="DU19" s="611"/>
      <c r="DV19" s="611"/>
      <c r="DW19" s="611"/>
      <c r="DX19" s="611"/>
      <c r="DY19" s="611"/>
      <c r="DZ19" s="611"/>
      <c r="EA19" s="611"/>
      <c r="EB19" s="611"/>
      <c r="EC19" s="620"/>
    </row>
    <row r="20" spans="2:133" ht="11.25" customHeight="1" x14ac:dyDescent="0.15">
      <c r="B20" s="623" t="s">
        <v>281</v>
      </c>
      <c r="C20" s="624"/>
      <c r="D20" s="624"/>
      <c r="E20" s="624"/>
      <c r="F20" s="624"/>
      <c r="G20" s="624"/>
      <c r="H20" s="624"/>
      <c r="I20" s="624"/>
      <c r="J20" s="624"/>
      <c r="K20" s="624"/>
      <c r="L20" s="624"/>
      <c r="M20" s="624"/>
      <c r="N20" s="624"/>
      <c r="O20" s="624"/>
      <c r="P20" s="624"/>
      <c r="Q20" s="625"/>
      <c r="R20" s="610" t="s">
        <v>130</v>
      </c>
      <c r="S20" s="611"/>
      <c r="T20" s="611"/>
      <c r="U20" s="611"/>
      <c r="V20" s="611"/>
      <c r="W20" s="611"/>
      <c r="X20" s="611"/>
      <c r="Y20" s="612"/>
      <c r="Z20" s="613" t="s">
        <v>130</v>
      </c>
      <c r="AA20" s="613"/>
      <c r="AB20" s="613"/>
      <c r="AC20" s="613"/>
      <c r="AD20" s="614" t="s">
        <v>130</v>
      </c>
      <c r="AE20" s="614"/>
      <c r="AF20" s="614"/>
      <c r="AG20" s="614"/>
      <c r="AH20" s="614"/>
      <c r="AI20" s="614"/>
      <c r="AJ20" s="614"/>
      <c r="AK20" s="614"/>
      <c r="AL20" s="615" t="s">
        <v>241</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v>4038</v>
      </c>
      <c r="BH20" s="611"/>
      <c r="BI20" s="611"/>
      <c r="BJ20" s="611"/>
      <c r="BK20" s="611"/>
      <c r="BL20" s="611"/>
      <c r="BM20" s="611"/>
      <c r="BN20" s="612"/>
      <c r="BO20" s="613">
        <v>1.6</v>
      </c>
      <c r="BP20" s="613"/>
      <c r="BQ20" s="613"/>
      <c r="BR20" s="613"/>
      <c r="BS20" s="614" t="s">
        <v>130</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4355713</v>
      </c>
      <c r="CS20" s="611"/>
      <c r="CT20" s="611"/>
      <c r="CU20" s="611"/>
      <c r="CV20" s="611"/>
      <c r="CW20" s="611"/>
      <c r="CX20" s="611"/>
      <c r="CY20" s="612"/>
      <c r="CZ20" s="613">
        <v>100</v>
      </c>
      <c r="DA20" s="613"/>
      <c r="DB20" s="613"/>
      <c r="DC20" s="613"/>
      <c r="DD20" s="619">
        <v>1369672</v>
      </c>
      <c r="DE20" s="611"/>
      <c r="DF20" s="611"/>
      <c r="DG20" s="611"/>
      <c r="DH20" s="611"/>
      <c r="DI20" s="611"/>
      <c r="DJ20" s="611"/>
      <c r="DK20" s="611"/>
      <c r="DL20" s="611"/>
      <c r="DM20" s="611"/>
      <c r="DN20" s="611"/>
      <c r="DO20" s="611"/>
      <c r="DP20" s="612"/>
      <c r="DQ20" s="619">
        <v>2631469</v>
      </c>
      <c r="DR20" s="611"/>
      <c r="DS20" s="611"/>
      <c r="DT20" s="611"/>
      <c r="DU20" s="611"/>
      <c r="DV20" s="611"/>
      <c r="DW20" s="611"/>
      <c r="DX20" s="611"/>
      <c r="DY20" s="611"/>
      <c r="DZ20" s="611"/>
      <c r="EA20" s="611"/>
      <c r="EB20" s="611"/>
      <c r="EC20" s="620"/>
    </row>
    <row r="21" spans="2:133" ht="11.25" customHeight="1" x14ac:dyDescent="0.15">
      <c r="B21" s="607" t="s">
        <v>284</v>
      </c>
      <c r="C21" s="608"/>
      <c r="D21" s="608"/>
      <c r="E21" s="608"/>
      <c r="F21" s="608"/>
      <c r="G21" s="608"/>
      <c r="H21" s="608"/>
      <c r="I21" s="608"/>
      <c r="J21" s="608"/>
      <c r="K21" s="608"/>
      <c r="L21" s="608"/>
      <c r="M21" s="608"/>
      <c r="N21" s="608"/>
      <c r="O21" s="608"/>
      <c r="P21" s="608"/>
      <c r="Q21" s="609"/>
      <c r="R21" s="610">
        <v>2208035</v>
      </c>
      <c r="S21" s="611"/>
      <c r="T21" s="611"/>
      <c r="U21" s="611"/>
      <c r="V21" s="611"/>
      <c r="W21" s="611"/>
      <c r="X21" s="611"/>
      <c r="Y21" s="612"/>
      <c r="Z21" s="613">
        <v>43.5</v>
      </c>
      <c r="AA21" s="613"/>
      <c r="AB21" s="613"/>
      <c r="AC21" s="613"/>
      <c r="AD21" s="614">
        <v>1874462</v>
      </c>
      <c r="AE21" s="614"/>
      <c r="AF21" s="614"/>
      <c r="AG21" s="614"/>
      <c r="AH21" s="614"/>
      <c r="AI21" s="614"/>
      <c r="AJ21" s="614"/>
      <c r="AK21" s="614"/>
      <c r="AL21" s="615">
        <v>82.9</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v>4038</v>
      </c>
      <c r="BH21" s="611"/>
      <c r="BI21" s="611"/>
      <c r="BJ21" s="611"/>
      <c r="BK21" s="611"/>
      <c r="BL21" s="611"/>
      <c r="BM21" s="611"/>
      <c r="BN21" s="612"/>
      <c r="BO21" s="613">
        <v>1.6</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286</v>
      </c>
      <c r="C22" s="608"/>
      <c r="D22" s="608"/>
      <c r="E22" s="608"/>
      <c r="F22" s="608"/>
      <c r="G22" s="608"/>
      <c r="H22" s="608"/>
      <c r="I22" s="608"/>
      <c r="J22" s="608"/>
      <c r="K22" s="608"/>
      <c r="L22" s="608"/>
      <c r="M22" s="608"/>
      <c r="N22" s="608"/>
      <c r="O22" s="608"/>
      <c r="P22" s="608"/>
      <c r="Q22" s="609"/>
      <c r="R22" s="610">
        <v>1874462</v>
      </c>
      <c r="S22" s="611"/>
      <c r="T22" s="611"/>
      <c r="U22" s="611"/>
      <c r="V22" s="611"/>
      <c r="W22" s="611"/>
      <c r="X22" s="611"/>
      <c r="Y22" s="612"/>
      <c r="Z22" s="613">
        <v>36.9</v>
      </c>
      <c r="AA22" s="613"/>
      <c r="AB22" s="613"/>
      <c r="AC22" s="613"/>
      <c r="AD22" s="614">
        <v>1874462</v>
      </c>
      <c r="AE22" s="614"/>
      <c r="AF22" s="614"/>
      <c r="AG22" s="614"/>
      <c r="AH22" s="614"/>
      <c r="AI22" s="614"/>
      <c r="AJ22" s="614"/>
      <c r="AK22" s="614"/>
      <c r="AL22" s="615">
        <v>82.9</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241</v>
      </c>
      <c r="BP22" s="613"/>
      <c r="BQ22" s="613"/>
      <c r="BR22" s="613"/>
      <c r="BS22" s="614" t="s">
        <v>241</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289</v>
      </c>
      <c r="C23" s="608"/>
      <c r="D23" s="608"/>
      <c r="E23" s="608"/>
      <c r="F23" s="608"/>
      <c r="G23" s="608"/>
      <c r="H23" s="608"/>
      <c r="I23" s="608"/>
      <c r="J23" s="608"/>
      <c r="K23" s="608"/>
      <c r="L23" s="608"/>
      <c r="M23" s="608"/>
      <c r="N23" s="608"/>
      <c r="O23" s="608"/>
      <c r="P23" s="608"/>
      <c r="Q23" s="609"/>
      <c r="R23" s="610">
        <v>333573</v>
      </c>
      <c r="S23" s="611"/>
      <c r="T23" s="611"/>
      <c r="U23" s="611"/>
      <c r="V23" s="611"/>
      <c r="W23" s="611"/>
      <c r="X23" s="611"/>
      <c r="Y23" s="612"/>
      <c r="Z23" s="613">
        <v>6.6</v>
      </c>
      <c r="AA23" s="613"/>
      <c r="AB23" s="613"/>
      <c r="AC23" s="613"/>
      <c r="AD23" s="614" t="s">
        <v>241</v>
      </c>
      <c r="AE23" s="614"/>
      <c r="AF23" s="614"/>
      <c r="AG23" s="614"/>
      <c r="AH23" s="614"/>
      <c r="AI23" s="614"/>
      <c r="AJ23" s="614"/>
      <c r="AK23" s="614"/>
      <c r="AL23" s="615" t="s">
        <v>130</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241</v>
      </c>
      <c r="BH23" s="611"/>
      <c r="BI23" s="611"/>
      <c r="BJ23" s="611"/>
      <c r="BK23" s="611"/>
      <c r="BL23" s="611"/>
      <c r="BM23" s="611"/>
      <c r="BN23" s="612"/>
      <c r="BO23" s="613" t="s">
        <v>130</v>
      </c>
      <c r="BP23" s="613"/>
      <c r="BQ23" s="613"/>
      <c r="BR23" s="613"/>
      <c r="BS23" s="614" t="s">
        <v>130</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15">
      <c r="B24" s="607" t="s">
        <v>296</v>
      </c>
      <c r="C24" s="608"/>
      <c r="D24" s="608"/>
      <c r="E24" s="608"/>
      <c r="F24" s="608"/>
      <c r="G24" s="608"/>
      <c r="H24" s="608"/>
      <c r="I24" s="608"/>
      <c r="J24" s="608"/>
      <c r="K24" s="608"/>
      <c r="L24" s="608"/>
      <c r="M24" s="608"/>
      <c r="N24" s="608"/>
      <c r="O24" s="608"/>
      <c r="P24" s="608"/>
      <c r="Q24" s="609"/>
      <c r="R24" s="610" t="s">
        <v>130</v>
      </c>
      <c r="S24" s="611"/>
      <c r="T24" s="611"/>
      <c r="U24" s="611"/>
      <c r="V24" s="611"/>
      <c r="W24" s="611"/>
      <c r="X24" s="611"/>
      <c r="Y24" s="612"/>
      <c r="Z24" s="613" t="s">
        <v>130</v>
      </c>
      <c r="AA24" s="613"/>
      <c r="AB24" s="613"/>
      <c r="AC24" s="613"/>
      <c r="AD24" s="614" t="s">
        <v>130</v>
      </c>
      <c r="AE24" s="614"/>
      <c r="AF24" s="614"/>
      <c r="AG24" s="614"/>
      <c r="AH24" s="614"/>
      <c r="AI24" s="614"/>
      <c r="AJ24" s="614"/>
      <c r="AK24" s="614"/>
      <c r="AL24" s="615" t="s">
        <v>130</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241</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1240112</v>
      </c>
      <c r="CS24" s="600"/>
      <c r="CT24" s="600"/>
      <c r="CU24" s="600"/>
      <c r="CV24" s="600"/>
      <c r="CW24" s="600"/>
      <c r="CX24" s="600"/>
      <c r="CY24" s="601"/>
      <c r="CZ24" s="604">
        <v>28.5</v>
      </c>
      <c r="DA24" s="605"/>
      <c r="DB24" s="605"/>
      <c r="DC24" s="621"/>
      <c r="DD24" s="642">
        <v>1070010</v>
      </c>
      <c r="DE24" s="600"/>
      <c r="DF24" s="600"/>
      <c r="DG24" s="600"/>
      <c r="DH24" s="600"/>
      <c r="DI24" s="600"/>
      <c r="DJ24" s="600"/>
      <c r="DK24" s="601"/>
      <c r="DL24" s="642">
        <v>1066862</v>
      </c>
      <c r="DM24" s="600"/>
      <c r="DN24" s="600"/>
      <c r="DO24" s="600"/>
      <c r="DP24" s="600"/>
      <c r="DQ24" s="600"/>
      <c r="DR24" s="600"/>
      <c r="DS24" s="600"/>
      <c r="DT24" s="600"/>
      <c r="DU24" s="600"/>
      <c r="DV24" s="601"/>
      <c r="DW24" s="604">
        <v>47.2</v>
      </c>
      <c r="DX24" s="605"/>
      <c r="DY24" s="605"/>
      <c r="DZ24" s="605"/>
      <c r="EA24" s="605"/>
      <c r="EB24" s="605"/>
      <c r="EC24" s="606"/>
    </row>
    <row r="25" spans="2:133" ht="11.25" customHeight="1" x14ac:dyDescent="0.15">
      <c r="B25" s="607" t="s">
        <v>299</v>
      </c>
      <c r="C25" s="608"/>
      <c r="D25" s="608"/>
      <c r="E25" s="608"/>
      <c r="F25" s="608"/>
      <c r="G25" s="608"/>
      <c r="H25" s="608"/>
      <c r="I25" s="608"/>
      <c r="J25" s="608"/>
      <c r="K25" s="608"/>
      <c r="L25" s="608"/>
      <c r="M25" s="608"/>
      <c r="N25" s="608"/>
      <c r="O25" s="608"/>
      <c r="P25" s="608"/>
      <c r="Q25" s="609"/>
      <c r="R25" s="610">
        <v>2595102</v>
      </c>
      <c r="S25" s="611"/>
      <c r="T25" s="611"/>
      <c r="U25" s="611"/>
      <c r="V25" s="611"/>
      <c r="W25" s="611"/>
      <c r="X25" s="611"/>
      <c r="Y25" s="612"/>
      <c r="Z25" s="613">
        <v>51.1</v>
      </c>
      <c r="AA25" s="613"/>
      <c r="AB25" s="613"/>
      <c r="AC25" s="613"/>
      <c r="AD25" s="614">
        <v>2261529</v>
      </c>
      <c r="AE25" s="614"/>
      <c r="AF25" s="614"/>
      <c r="AG25" s="614"/>
      <c r="AH25" s="614"/>
      <c r="AI25" s="614"/>
      <c r="AJ25" s="614"/>
      <c r="AK25" s="614"/>
      <c r="AL25" s="615">
        <v>100</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241</v>
      </c>
      <c r="BP25" s="613"/>
      <c r="BQ25" s="613"/>
      <c r="BR25" s="613"/>
      <c r="BS25" s="614" t="s">
        <v>241</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595754</v>
      </c>
      <c r="CS25" s="643"/>
      <c r="CT25" s="643"/>
      <c r="CU25" s="643"/>
      <c r="CV25" s="643"/>
      <c r="CW25" s="643"/>
      <c r="CX25" s="643"/>
      <c r="CY25" s="644"/>
      <c r="CZ25" s="615">
        <v>13.7</v>
      </c>
      <c r="DA25" s="640"/>
      <c r="DB25" s="640"/>
      <c r="DC25" s="645"/>
      <c r="DD25" s="619">
        <v>566274</v>
      </c>
      <c r="DE25" s="643"/>
      <c r="DF25" s="643"/>
      <c r="DG25" s="643"/>
      <c r="DH25" s="643"/>
      <c r="DI25" s="643"/>
      <c r="DJ25" s="643"/>
      <c r="DK25" s="644"/>
      <c r="DL25" s="619">
        <v>564942</v>
      </c>
      <c r="DM25" s="643"/>
      <c r="DN25" s="643"/>
      <c r="DO25" s="643"/>
      <c r="DP25" s="643"/>
      <c r="DQ25" s="643"/>
      <c r="DR25" s="643"/>
      <c r="DS25" s="643"/>
      <c r="DT25" s="643"/>
      <c r="DU25" s="643"/>
      <c r="DV25" s="644"/>
      <c r="DW25" s="615">
        <v>25</v>
      </c>
      <c r="DX25" s="640"/>
      <c r="DY25" s="640"/>
      <c r="DZ25" s="640"/>
      <c r="EA25" s="640"/>
      <c r="EB25" s="640"/>
      <c r="EC25" s="641"/>
    </row>
    <row r="26" spans="2:133" ht="11.25" customHeight="1" x14ac:dyDescent="0.15">
      <c r="B26" s="607" t="s">
        <v>302</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13" t="s">
        <v>241</v>
      </c>
      <c r="AA26" s="613"/>
      <c r="AB26" s="613"/>
      <c r="AC26" s="613"/>
      <c r="AD26" s="614" t="s">
        <v>241</v>
      </c>
      <c r="AE26" s="614"/>
      <c r="AF26" s="614"/>
      <c r="AG26" s="614"/>
      <c r="AH26" s="614"/>
      <c r="AI26" s="614"/>
      <c r="AJ26" s="614"/>
      <c r="AK26" s="614"/>
      <c r="AL26" s="615" t="s">
        <v>130</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130</v>
      </c>
      <c r="BP26" s="613"/>
      <c r="BQ26" s="613"/>
      <c r="BR26" s="613"/>
      <c r="BS26" s="614" t="s">
        <v>241</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356727</v>
      </c>
      <c r="CS26" s="611"/>
      <c r="CT26" s="611"/>
      <c r="CU26" s="611"/>
      <c r="CV26" s="611"/>
      <c r="CW26" s="611"/>
      <c r="CX26" s="611"/>
      <c r="CY26" s="612"/>
      <c r="CZ26" s="615">
        <v>8.1999999999999993</v>
      </c>
      <c r="DA26" s="640"/>
      <c r="DB26" s="640"/>
      <c r="DC26" s="645"/>
      <c r="DD26" s="619">
        <v>334747</v>
      </c>
      <c r="DE26" s="611"/>
      <c r="DF26" s="611"/>
      <c r="DG26" s="611"/>
      <c r="DH26" s="611"/>
      <c r="DI26" s="611"/>
      <c r="DJ26" s="611"/>
      <c r="DK26" s="612"/>
      <c r="DL26" s="619" t="s">
        <v>241</v>
      </c>
      <c r="DM26" s="611"/>
      <c r="DN26" s="611"/>
      <c r="DO26" s="611"/>
      <c r="DP26" s="611"/>
      <c r="DQ26" s="611"/>
      <c r="DR26" s="611"/>
      <c r="DS26" s="611"/>
      <c r="DT26" s="611"/>
      <c r="DU26" s="611"/>
      <c r="DV26" s="612"/>
      <c r="DW26" s="615" t="s">
        <v>241</v>
      </c>
      <c r="DX26" s="640"/>
      <c r="DY26" s="640"/>
      <c r="DZ26" s="640"/>
      <c r="EA26" s="640"/>
      <c r="EB26" s="640"/>
      <c r="EC26" s="641"/>
    </row>
    <row r="27" spans="2:133" ht="11.25" customHeight="1" x14ac:dyDescent="0.15">
      <c r="B27" s="607" t="s">
        <v>305</v>
      </c>
      <c r="C27" s="608"/>
      <c r="D27" s="608"/>
      <c r="E27" s="608"/>
      <c r="F27" s="608"/>
      <c r="G27" s="608"/>
      <c r="H27" s="608"/>
      <c r="I27" s="608"/>
      <c r="J27" s="608"/>
      <c r="K27" s="608"/>
      <c r="L27" s="608"/>
      <c r="M27" s="608"/>
      <c r="N27" s="608"/>
      <c r="O27" s="608"/>
      <c r="P27" s="608"/>
      <c r="Q27" s="609"/>
      <c r="R27" s="610">
        <v>8697</v>
      </c>
      <c r="S27" s="611"/>
      <c r="T27" s="611"/>
      <c r="U27" s="611"/>
      <c r="V27" s="611"/>
      <c r="W27" s="611"/>
      <c r="X27" s="611"/>
      <c r="Y27" s="612"/>
      <c r="Z27" s="613">
        <v>0.2</v>
      </c>
      <c r="AA27" s="613"/>
      <c r="AB27" s="613"/>
      <c r="AC27" s="613"/>
      <c r="AD27" s="614" t="s">
        <v>241</v>
      </c>
      <c r="AE27" s="614"/>
      <c r="AF27" s="614"/>
      <c r="AG27" s="614"/>
      <c r="AH27" s="614"/>
      <c r="AI27" s="614"/>
      <c r="AJ27" s="614"/>
      <c r="AK27" s="614"/>
      <c r="AL27" s="615" t="s">
        <v>241</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258182</v>
      </c>
      <c r="BH27" s="611"/>
      <c r="BI27" s="611"/>
      <c r="BJ27" s="611"/>
      <c r="BK27" s="611"/>
      <c r="BL27" s="611"/>
      <c r="BM27" s="611"/>
      <c r="BN27" s="612"/>
      <c r="BO27" s="613">
        <v>100</v>
      </c>
      <c r="BP27" s="613"/>
      <c r="BQ27" s="613"/>
      <c r="BR27" s="613"/>
      <c r="BS27" s="614">
        <v>5903</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167917</v>
      </c>
      <c r="CS27" s="643"/>
      <c r="CT27" s="643"/>
      <c r="CU27" s="643"/>
      <c r="CV27" s="643"/>
      <c r="CW27" s="643"/>
      <c r="CX27" s="643"/>
      <c r="CY27" s="644"/>
      <c r="CZ27" s="615">
        <v>3.9</v>
      </c>
      <c r="DA27" s="640"/>
      <c r="DB27" s="640"/>
      <c r="DC27" s="645"/>
      <c r="DD27" s="619">
        <v>54401</v>
      </c>
      <c r="DE27" s="643"/>
      <c r="DF27" s="643"/>
      <c r="DG27" s="643"/>
      <c r="DH27" s="643"/>
      <c r="DI27" s="643"/>
      <c r="DJ27" s="643"/>
      <c r="DK27" s="644"/>
      <c r="DL27" s="619">
        <v>52585</v>
      </c>
      <c r="DM27" s="643"/>
      <c r="DN27" s="643"/>
      <c r="DO27" s="643"/>
      <c r="DP27" s="643"/>
      <c r="DQ27" s="643"/>
      <c r="DR27" s="643"/>
      <c r="DS27" s="643"/>
      <c r="DT27" s="643"/>
      <c r="DU27" s="643"/>
      <c r="DV27" s="644"/>
      <c r="DW27" s="615">
        <v>2.2999999999999998</v>
      </c>
      <c r="DX27" s="640"/>
      <c r="DY27" s="640"/>
      <c r="DZ27" s="640"/>
      <c r="EA27" s="640"/>
      <c r="EB27" s="640"/>
      <c r="EC27" s="641"/>
    </row>
    <row r="28" spans="2:133" ht="11.25" customHeight="1" x14ac:dyDescent="0.15">
      <c r="B28" s="607" t="s">
        <v>308</v>
      </c>
      <c r="C28" s="608"/>
      <c r="D28" s="608"/>
      <c r="E28" s="608"/>
      <c r="F28" s="608"/>
      <c r="G28" s="608"/>
      <c r="H28" s="608"/>
      <c r="I28" s="608"/>
      <c r="J28" s="608"/>
      <c r="K28" s="608"/>
      <c r="L28" s="608"/>
      <c r="M28" s="608"/>
      <c r="N28" s="608"/>
      <c r="O28" s="608"/>
      <c r="P28" s="608"/>
      <c r="Q28" s="609"/>
      <c r="R28" s="610">
        <v>49263</v>
      </c>
      <c r="S28" s="611"/>
      <c r="T28" s="611"/>
      <c r="U28" s="611"/>
      <c r="V28" s="611"/>
      <c r="W28" s="611"/>
      <c r="X28" s="611"/>
      <c r="Y28" s="612"/>
      <c r="Z28" s="613">
        <v>1</v>
      </c>
      <c r="AA28" s="613"/>
      <c r="AB28" s="613"/>
      <c r="AC28" s="613"/>
      <c r="AD28" s="614" t="s">
        <v>241</v>
      </c>
      <c r="AE28" s="614"/>
      <c r="AF28" s="614"/>
      <c r="AG28" s="614"/>
      <c r="AH28" s="614"/>
      <c r="AI28" s="614"/>
      <c r="AJ28" s="614"/>
      <c r="AK28" s="614"/>
      <c r="AL28" s="615" t="s">
        <v>241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476441</v>
      </c>
      <c r="CS28" s="611"/>
      <c r="CT28" s="611"/>
      <c r="CU28" s="611"/>
      <c r="CV28" s="611"/>
      <c r="CW28" s="611"/>
      <c r="CX28" s="611"/>
      <c r="CY28" s="612"/>
      <c r="CZ28" s="615">
        <v>10.9</v>
      </c>
      <c r="DA28" s="640"/>
      <c r="DB28" s="640"/>
      <c r="DC28" s="645"/>
      <c r="DD28" s="619">
        <v>449335</v>
      </c>
      <c r="DE28" s="611"/>
      <c r="DF28" s="611"/>
      <c r="DG28" s="611"/>
      <c r="DH28" s="611"/>
      <c r="DI28" s="611"/>
      <c r="DJ28" s="611"/>
      <c r="DK28" s="612"/>
      <c r="DL28" s="619">
        <v>449335</v>
      </c>
      <c r="DM28" s="611"/>
      <c r="DN28" s="611"/>
      <c r="DO28" s="611"/>
      <c r="DP28" s="611"/>
      <c r="DQ28" s="611"/>
      <c r="DR28" s="611"/>
      <c r="DS28" s="611"/>
      <c r="DT28" s="611"/>
      <c r="DU28" s="611"/>
      <c r="DV28" s="612"/>
      <c r="DW28" s="615">
        <v>19.899999999999999</v>
      </c>
      <c r="DX28" s="640"/>
      <c r="DY28" s="640"/>
      <c r="DZ28" s="640"/>
      <c r="EA28" s="640"/>
      <c r="EB28" s="640"/>
      <c r="EC28" s="641"/>
    </row>
    <row r="29" spans="2:133" ht="11.25" customHeight="1" x14ac:dyDescent="0.15">
      <c r="B29" s="607" t="s">
        <v>310</v>
      </c>
      <c r="C29" s="608"/>
      <c r="D29" s="608"/>
      <c r="E29" s="608"/>
      <c r="F29" s="608"/>
      <c r="G29" s="608"/>
      <c r="H29" s="608"/>
      <c r="I29" s="608"/>
      <c r="J29" s="608"/>
      <c r="K29" s="608"/>
      <c r="L29" s="608"/>
      <c r="M29" s="608"/>
      <c r="N29" s="608"/>
      <c r="O29" s="608"/>
      <c r="P29" s="608"/>
      <c r="Q29" s="609"/>
      <c r="R29" s="610">
        <v>1954</v>
      </c>
      <c r="S29" s="611"/>
      <c r="T29" s="611"/>
      <c r="U29" s="611"/>
      <c r="V29" s="611"/>
      <c r="W29" s="611"/>
      <c r="X29" s="611"/>
      <c r="Y29" s="612"/>
      <c r="Z29" s="613">
        <v>0</v>
      </c>
      <c r="AA29" s="613"/>
      <c r="AB29" s="613"/>
      <c r="AC29" s="613"/>
      <c r="AD29" s="614" t="s">
        <v>241</v>
      </c>
      <c r="AE29" s="614"/>
      <c r="AF29" s="614"/>
      <c r="AG29" s="614"/>
      <c r="AH29" s="614"/>
      <c r="AI29" s="614"/>
      <c r="AJ29" s="614"/>
      <c r="AK29" s="614"/>
      <c r="AL29" s="615" t="s">
        <v>241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311</v>
      </c>
      <c r="CE29" s="649"/>
      <c r="CF29" s="607" t="s">
        <v>312</v>
      </c>
      <c r="CG29" s="608"/>
      <c r="CH29" s="608"/>
      <c r="CI29" s="608"/>
      <c r="CJ29" s="608"/>
      <c r="CK29" s="608"/>
      <c r="CL29" s="608"/>
      <c r="CM29" s="608"/>
      <c r="CN29" s="608"/>
      <c r="CO29" s="608"/>
      <c r="CP29" s="608"/>
      <c r="CQ29" s="609"/>
      <c r="CR29" s="610">
        <v>476441</v>
      </c>
      <c r="CS29" s="643"/>
      <c r="CT29" s="643"/>
      <c r="CU29" s="643"/>
      <c r="CV29" s="643"/>
      <c r="CW29" s="643"/>
      <c r="CX29" s="643"/>
      <c r="CY29" s="644"/>
      <c r="CZ29" s="615">
        <v>10.9</v>
      </c>
      <c r="DA29" s="640"/>
      <c r="DB29" s="640"/>
      <c r="DC29" s="645"/>
      <c r="DD29" s="619">
        <v>449335</v>
      </c>
      <c r="DE29" s="643"/>
      <c r="DF29" s="643"/>
      <c r="DG29" s="643"/>
      <c r="DH29" s="643"/>
      <c r="DI29" s="643"/>
      <c r="DJ29" s="643"/>
      <c r="DK29" s="644"/>
      <c r="DL29" s="619">
        <v>449335</v>
      </c>
      <c r="DM29" s="643"/>
      <c r="DN29" s="643"/>
      <c r="DO29" s="643"/>
      <c r="DP29" s="643"/>
      <c r="DQ29" s="643"/>
      <c r="DR29" s="643"/>
      <c r="DS29" s="643"/>
      <c r="DT29" s="643"/>
      <c r="DU29" s="643"/>
      <c r="DV29" s="644"/>
      <c r="DW29" s="615">
        <v>19.899999999999999</v>
      </c>
      <c r="DX29" s="640"/>
      <c r="DY29" s="640"/>
      <c r="DZ29" s="640"/>
      <c r="EA29" s="640"/>
      <c r="EB29" s="640"/>
      <c r="EC29" s="641"/>
    </row>
    <row r="30" spans="2:133" ht="11.25" customHeight="1" x14ac:dyDescent="0.15">
      <c r="B30" s="607" t="s">
        <v>313</v>
      </c>
      <c r="C30" s="608"/>
      <c r="D30" s="608"/>
      <c r="E30" s="608"/>
      <c r="F30" s="608"/>
      <c r="G30" s="608"/>
      <c r="H30" s="608"/>
      <c r="I30" s="608"/>
      <c r="J30" s="608"/>
      <c r="K30" s="608"/>
      <c r="L30" s="608"/>
      <c r="M30" s="608"/>
      <c r="N30" s="608"/>
      <c r="O30" s="608"/>
      <c r="P30" s="608"/>
      <c r="Q30" s="609"/>
      <c r="R30" s="610">
        <v>274575</v>
      </c>
      <c r="S30" s="611"/>
      <c r="T30" s="611"/>
      <c r="U30" s="611"/>
      <c r="V30" s="611"/>
      <c r="W30" s="611"/>
      <c r="X30" s="611"/>
      <c r="Y30" s="612"/>
      <c r="Z30" s="613">
        <v>5.4</v>
      </c>
      <c r="AA30" s="613"/>
      <c r="AB30" s="613"/>
      <c r="AC30" s="613"/>
      <c r="AD30" s="614" t="s">
        <v>130</v>
      </c>
      <c r="AE30" s="614"/>
      <c r="AF30" s="614"/>
      <c r="AG30" s="614"/>
      <c r="AH30" s="614"/>
      <c r="AI30" s="614"/>
      <c r="AJ30" s="614"/>
      <c r="AK30" s="614"/>
      <c r="AL30" s="615" t="s">
        <v>241</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46"/>
      <c r="BI30" s="646"/>
      <c r="BJ30" s="646"/>
      <c r="BK30" s="646"/>
      <c r="BL30" s="646"/>
      <c r="BM30" s="646"/>
      <c r="BN30" s="646"/>
      <c r="BO30" s="646"/>
      <c r="BP30" s="646"/>
      <c r="BQ30" s="647"/>
      <c r="BR30" s="592" t="s">
        <v>315</v>
      </c>
      <c r="BS30" s="646"/>
      <c r="BT30" s="646"/>
      <c r="BU30" s="646"/>
      <c r="BV30" s="646"/>
      <c r="BW30" s="646"/>
      <c r="BX30" s="646"/>
      <c r="BY30" s="646"/>
      <c r="BZ30" s="646"/>
      <c r="CA30" s="646"/>
      <c r="CB30" s="647"/>
      <c r="CD30" s="650"/>
      <c r="CE30" s="651"/>
      <c r="CF30" s="607" t="s">
        <v>316</v>
      </c>
      <c r="CG30" s="608"/>
      <c r="CH30" s="608"/>
      <c r="CI30" s="608"/>
      <c r="CJ30" s="608"/>
      <c r="CK30" s="608"/>
      <c r="CL30" s="608"/>
      <c r="CM30" s="608"/>
      <c r="CN30" s="608"/>
      <c r="CO30" s="608"/>
      <c r="CP30" s="608"/>
      <c r="CQ30" s="609"/>
      <c r="CR30" s="610">
        <v>470520</v>
      </c>
      <c r="CS30" s="611"/>
      <c r="CT30" s="611"/>
      <c r="CU30" s="611"/>
      <c r="CV30" s="611"/>
      <c r="CW30" s="611"/>
      <c r="CX30" s="611"/>
      <c r="CY30" s="612"/>
      <c r="CZ30" s="615">
        <v>10.8</v>
      </c>
      <c r="DA30" s="640"/>
      <c r="DB30" s="640"/>
      <c r="DC30" s="645"/>
      <c r="DD30" s="619">
        <v>443419</v>
      </c>
      <c r="DE30" s="611"/>
      <c r="DF30" s="611"/>
      <c r="DG30" s="611"/>
      <c r="DH30" s="611"/>
      <c r="DI30" s="611"/>
      <c r="DJ30" s="611"/>
      <c r="DK30" s="612"/>
      <c r="DL30" s="619">
        <v>443419</v>
      </c>
      <c r="DM30" s="611"/>
      <c r="DN30" s="611"/>
      <c r="DO30" s="611"/>
      <c r="DP30" s="611"/>
      <c r="DQ30" s="611"/>
      <c r="DR30" s="611"/>
      <c r="DS30" s="611"/>
      <c r="DT30" s="611"/>
      <c r="DU30" s="611"/>
      <c r="DV30" s="612"/>
      <c r="DW30" s="615">
        <v>19.600000000000001</v>
      </c>
      <c r="DX30" s="640"/>
      <c r="DY30" s="640"/>
      <c r="DZ30" s="640"/>
      <c r="EA30" s="640"/>
      <c r="EB30" s="640"/>
      <c r="EC30" s="641"/>
    </row>
    <row r="31" spans="2:133" ht="11.25" customHeight="1" x14ac:dyDescent="0.15">
      <c r="B31" s="623" t="s">
        <v>317</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241</v>
      </c>
      <c r="AA31" s="613"/>
      <c r="AB31" s="613"/>
      <c r="AC31" s="613"/>
      <c r="AD31" s="614" t="s">
        <v>130</v>
      </c>
      <c r="AE31" s="614"/>
      <c r="AF31" s="614"/>
      <c r="AG31" s="614"/>
      <c r="AH31" s="614"/>
      <c r="AI31" s="614"/>
      <c r="AJ31" s="614"/>
      <c r="AK31" s="614"/>
      <c r="AL31" s="615" t="s">
        <v>130</v>
      </c>
      <c r="AM31" s="616"/>
      <c r="AN31" s="616"/>
      <c r="AO31" s="617"/>
      <c r="AP31" s="658" t="s">
        <v>318</v>
      </c>
      <c r="AQ31" s="659"/>
      <c r="AR31" s="659"/>
      <c r="AS31" s="659"/>
      <c r="AT31" s="664" t="s">
        <v>319</v>
      </c>
      <c r="AU31" s="212"/>
      <c r="AV31" s="212"/>
      <c r="AW31" s="212"/>
      <c r="AX31" s="596" t="s">
        <v>192</v>
      </c>
      <c r="AY31" s="597"/>
      <c r="AZ31" s="597"/>
      <c r="BA31" s="597"/>
      <c r="BB31" s="597"/>
      <c r="BC31" s="597"/>
      <c r="BD31" s="597"/>
      <c r="BE31" s="597"/>
      <c r="BF31" s="598"/>
      <c r="BG31" s="657">
        <v>99</v>
      </c>
      <c r="BH31" s="654"/>
      <c r="BI31" s="654"/>
      <c r="BJ31" s="654"/>
      <c r="BK31" s="654"/>
      <c r="BL31" s="654"/>
      <c r="BM31" s="605">
        <v>96.3</v>
      </c>
      <c r="BN31" s="654"/>
      <c r="BO31" s="654"/>
      <c r="BP31" s="654"/>
      <c r="BQ31" s="655"/>
      <c r="BR31" s="657">
        <v>98.9</v>
      </c>
      <c r="BS31" s="654"/>
      <c r="BT31" s="654"/>
      <c r="BU31" s="654"/>
      <c r="BV31" s="654"/>
      <c r="BW31" s="654"/>
      <c r="BX31" s="605">
        <v>96.7</v>
      </c>
      <c r="BY31" s="654"/>
      <c r="BZ31" s="654"/>
      <c r="CA31" s="654"/>
      <c r="CB31" s="655"/>
      <c r="CD31" s="650"/>
      <c r="CE31" s="651"/>
      <c r="CF31" s="607" t="s">
        <v>320</v>
      </c>
      <c r="CG31" s="608"/>
      <c r="CH31" s="608"/>
      <c r="CI31" s="608"/>
      <c r="CJ31" s="608"/>
      <c r="CK31" s="608"/>
      <c r="CL31" s="608"/>
      <c r="CM31" s="608"/>
      <c r="CN31" s="608"/>
      <c r="CO31" s="608"/>
      <c r="CP31" s="608"/>
      <c r="CQ31" s="609"/>
      <c r="CR31" s="610">
        <v>5921</v>
      </c>
      <c r="CS31" s="643"/>
      <c r="CT31" s="643"/>
      <c r="CU31" s="643"/>
      <c r="CV31" s="643"/>
      <c r="CW31" s="643"/>
      <c r="CX31" s="643"/>
      <c r="CY31" s="644"/>
      <c r="CZ31" s="615">
        <v>0.1</v>
      </c>
      <c r="DA31" s="640"/>
      <c r="DB31" s="640"/>
      <c r="DC31" s="645"/>
      <c r="DD31" s="619">
        <v>5916</v>
      </c>
      <c r="DE31" s="643"/>
      <c r="DF31" s="643"/>
      <c r="DG31" s="643"/>
      <c r="DH31" s="643"/>
      <c r="DI31" s="643"/>
      <c r="DJ31" s="643"/>
      <c r="DK31" s="644"/>
      <c r="DL31" s="619">
        <v>5916</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321</v>
      </c>
      <c r="C32" s="608"/>
      <c r="D32" s="608"/>
      <c r="E32" s="608"/>
      <c r="F32" s="608"/>
      <c r="G32" s="608"/>
      <c r="H32" s="608"/>
      <c r="I32" s="608"/>
      <c r="J32" s="608"/>
      <c r="K32" s="608"/>
      <c r="L32" s="608"/>
      <c r="M32" s="608"/>
      <c r="N32" s="608"/>
      <c r="O32" s="608"/>
      <c r="P32" s="608"/>
      <c r="Q32" s="609"/>
      <c r="R32" s="610">
        <v>312001</v>
      </c>
      <c r="S32" s="611"/>
      <c r="T32" s="611"/>
      <c r="U32" s="611"/>
      <c r="V32" s="611"/>
      <c r="W32" s="611"/>
      <c r="X32" s="611"/>
      <c r="Y32" s="612"/>
      <c r="Z32" s="613">
        <v>6.1</v>
      </c>
      <c r="AA32" s="613"/>
      <c r="AB32" s="613"/>
      <c r="AC32" s="613"/>
      <c r="AD32" s="614" t="s">
        <v>130</v>
      </c>
      <c r="AE32" s="614"/>
      <c r="AF32" s="614"/>
      <c r="AG32" s="614"/>
      <c r="AH32" s="614"/>
      <c r="AI32" s="614"/>
      <c r="AJ32" s="614"/>
      <c r="AK32" s="614"/>
      <c r="AL32" s="615" t="s">
        <v>241</v>
      </c>
      <c r="AM32" s="616"/>
      <c r="AN32" s="616"/>
      <c r="AO32" s="617"/>
      <c r="AP32" s="660"/>
      <c r="AQ32" s="661"/>
      <c r="AR32" s="661"/>
      <c r="AS32" s="661"/>
      <c r="AT32" s="665"/>
      <c r="AU32" s="208" t="s">
        <v>322</v>
      </c>
      <c r="AX32" s="607" t="s">
        <v>323</v>
      </c>
      <c r="AY32" s="608"/>
      <c r="AZ32" s="608"/>
      <c r="BA32" s="608"/>
      <c r="BB32" s="608"/>
      <c r="BC32" s="608"/>
      <c r="BD32" s="608"/>
      <c r="BE32" s="608"/>
      <c r="BF32" s="609"/>
      <c r="BG32" s="667">
        <v>99.1</v>
      </c>
      <c r="BH32" s="643"/>
      <c r="BI32" s="643"/>
      <c r="BJ32" s="643"/>
      <c r="BK32" s="643"/>
      <c r="BL32" s="643"/>
      <c r="BM32" s="616">
        <v>96.9</v>
      </c>
      <c r="BN32" s="643"/>
      <c r="BO32" s="643"/>
      <c r="BP32" s="643"/>
      <c r="BQ32" s="656"/>
      <c r="BR32" s="667">
        <v>98.7</v>
      </c>
      <c r="BS32" s="643"/>
      <c r="BT32" s="643"/>
      <c r="BU32" s="643"/>
      <c r="BV32" s="643"/>
      <c r="BW32" s="643"/>
      <c r="BX32" s="616">
        <v>97.2</v>
      </c>
      <c r="BY32" s="643"/>
      <c r="BZ32" s="643"/>
      <c r="CA32" s="643"/>
      <c r="CB32" s="656"/>
      <c r="CD32" s="652"/>
      <c r="CE32" s="653"/>
      <c r="CF32" s="607" t="s">
        <v>324</v>
      </c>
      <c r="CG32" s="608"/>
      <c r="CH32" s="608"/>
      <c r="CI32" s="608"/>
      <c r="CJ32" s="608"/>
      <c r="CK32" s="608"/>
      <c r="CL32" s="608"/>
      <c r="CM32" s="608"/>
      <c r="CN32" s="608"/>
      <c r="CO32" s="608"/>
      <c r="CP32" s="608"/>
      <c r="CQ32" s="609"/>
      <c r="CR32" s="610" t="s">
        <v>241</v>
      </c>
      <c r="CS32" s="611"/>
      <c r="CT32" s="611"/>
      <c r="CU32" s="611"/>
      <c r="CV32" s="611"/>
      <c r="CW32" s="611"/>
      <c r="CX32" s="611"/>
      <c r="CY32" s="612"/>
      <c r="CZ32" s="615" t="s">
        <v>241</v>
      </c>
      <c r="DA32" s="640"/>
      <c r="DB32" s="640"/>
      <c r="DC32" s="645"/>
      <c r="DD32" s="619" t="s">
        <v>130</v>
      </c>
      <c r="DE32" s="611"/>
      <c r="DF32" s="611"/>
      <c r="DG32" s="611"/>
      <c r="DH32" s="611"/>
      <c r="DI32" s="611"/>
      <c r="DJ32" s="611"/>
      <c r="DK32" s="612"/>
      <c r="DL32" s="619" t="s">
        <v>130</v>
      </c>
      <c r="DM32" s="611"/>
      <c r="DN32" s="611"/>
      <c r="DO32" s="611"/>
      <c r="DP32" s="611"/>
      <c r="DQ32" s="611"/>
      <c r="DR32" s="611"/>
      <c r="DS32" s="611"/>
      <c r="DT32" s="611"/>
      <c r="DU32" s="611"/>
      <c r="DV32" s="612"/>
      <c r="DW32" s="615" t="s">
        <v>130</v>
      </c>
      <c r="DX32" s="640"/>
      <c r="DY32" s="640"/>
      <c r="DZ32" s="640"/>
      <c r="EA32" s="640"/>
      <c r="EB32" s="640"/>
      <c r="EC32" s="641"/>
    </row>
    <row r="33" spans="2:133" ht="11.25" customHeight="1" x14ac:dyDescent="0.15">
      <c r="B33" s="607" t="s">
        <v>325</v>
      </c>
      <c r="C33" s="608"/>
      <c r="D33" s="608"/>
      <c r="E33" s="608"/>
      <c r="F33" s="608"/>
      <c r="G33" s="608"/>
      <c r="H33" s="608"/>
      <c r="I33" s="608"/>
      <c r="J33" s="608"/>
      <c r="K33" s="608"/>
      <c r="L33" s="608"/>
      <c r="M33" s="608"/>
      <c r="N33" s="608"/>
      <c r="O33" s="608"/>
      <c r="P33" s="608"/>
      <c r="Q33" s="609"/>
      <c r="R33" s="610">
        <v>14313</v>
      </c>
      <c r="S33" s="611"/>
      <c r="T33" s="611"/>
      <c r="U33" s="611"/>
      <c r="V33" s="611"/>
      <c r="W33" s="611"/>
      <c r="X33" s="611"/>
      <c r="Y33" s="612"/>
      <c r="Z33" s="613">
        <v>0.3</v>
      </c>
      <c r="AA33" s="613"/>
      <c r="AB33" s="613"/>
      <c r="AC33" s="613"/>
      <c r="AD33" s="614" t="s">
        <v>241</v>
      </c>
      <c r="AE33" s="614"/>
      <c r="AF33" s="614"/>
      <c r="AG33" s="614"/>
      <c r="AH33" s="614"/>
      <c r="AI33" s="614"/>
      <c r="AJ33" s="614"/>
      <c r="AK33" s="614"/>
      <c r="AL33" s="615" t="s">
        <v>241</v>
      </c>
      <c r="AM33" s="616"/>
      <c r="AN33" s="616"/>
      <c r="AO33" s="617"/>
      <c r="AP33" s="662"/>
      <c r="AQ33" s="663"/>
      <c r="AR33" s="663"/>
      <c r="AS33" s="663"/>
      <c r="AT33" s="666"/>
      <c r="AU33" s="213"/>
      <c r="AV33" s="213"/>
      <c r="AW33" s="213"/>
      <c r="AX33" s="631" t="s">
        <v>326</v>
      </c>
      <c r="AY33" s="632"/>
      <c r="AZ33" s="632"/>
      <c r="BA33" s="632"/>
      <c r="BB33" s="632"/>
      <c r="BC33" s="632"/>
      <c r="BD33" s="632"/>
      <c r="BE33" s="632"/>
      <c r="BF33" s="633"/>
      <c r="BG33" s="668">
        <v>98.9</v>
      </c>
      <c r="BH33" s="669"/>
      <c r="BI33" s="669"/>
      <c r="BJ33" s="669"/>
      <c r="BK33" s="669"/>
      <c r="BL33" s="669"/>
      <c r="BM33" s="670">
        <v>95.3</v>
      </c>
      <c r="BN33" s="669"/>
      <c r="BO33" s="669"/>
      <c r="BP33" s="669"/>
      <c r="BQ33" s="671"/>
      <c r="BR33" s="668">
        <v>99</v>
      </c>
      <c r="BS33" s="669"/>
      <c r="BT33" s="669"/>
      <c r="BU33" s="669"/>
      <c r="BV33" s="669"/>
      <c r="BW33" s="669"/>
      <c r="BX33" s="670">
        <v>95.9</v>
      </c>
      <c r="BY33" s="669"/>
      <c r="BZ33" s="669"/>
      <c r="CA33" s="669"/>
      <c r="CB33" s="671"/>
      <c r="CD33" s="607" t="s">
        <v>327</v>
      </c>
      <c r="CE33" s="608"/>
      <c r="CF33" s="608"/>
      <c r="CG33" s="608"/>
      <c r="CH33" s="608"/>
      <c r="CI33" s="608"/>
      <c r="CJ33" s="608"/>
      <c r="CK33" s="608"/>
      <c r="CL33" s="608"/>
      <c r="CM33" s="608"/>
      <c r="CN33" s="608"/>
      <c r="CO33" s="608"/>
      <c r="CP33" s="608"/>
      <c r="CQ33" s="609"/>
      <c r="CR33" s="610">
        <v>1737814</v>
      </c>
      <c r="CS33" s="643"/>
      <c r="CT33" s="643"/>
      <c r="CU33" s="643"/>
      <c r="CV33" s="643"/>
      <c r="CW33" s="643"/>
      <c r="CX33" s="643"/>
      <c r="CY33" s="644"/>
      <c r="CZ33" s="615">
        <v>39.9</v>
      </c>
      <c r="DA33" s="640"/>
      <c r="DB33" s="640"/>
      <c r="DC33" s="645"/>
      <c r="DD33" s="619">
        <v>1393111</v>
      </c>
      <c r="DE33" s="643"/>
      <c r="DF33" s="643"/>
      <c r="DG33" s="643"/>
      <c r="DH33" s="643"/>
      <c r="DI33" s="643"/>
      <c r="DJ33" s="643"/>
      <c r="DK33" s="644"/>
      <c r="DL33" s="619">
        <v>711559</v>
      </c>
      <c r="DM33" s="643"/>
      <c r="DN33" s="643"/>
      <c r="DO33" s="643"/>
      <c r="DP33" s="643"/>
      <c r="DQ33" s="643"/>
      <c r="DR33" s="643"/>
      <c r="DS33" s="643"/>
      <c r="DT33" s="643"/>
      <c r="DU33" s="643"/>
      <c r="DV33" s="644"/>
      <c r="DW33" s="615">
        <v>31.5</v>
      </c>
      <c r="DX33" s="640"/>
      <c r="DY33" s="640"/>
      <c r="DZ33" s="640"/>
      <c r="EA33" s="640"/>
      <c r="EB33" s="640"/>
      <c r="EC33" s="641"/>
    </row>
    <row r="34" spans="2:133" ht="11.25" customHeight="1" x14ac:dyDescent="0.15">
      <c r="B34" s="607" t="s">
        <v>328</v>
      </c>
      <c r="C34" s="608"/>
      <c r="D34" s="608"/>
      <c r="E34" s="608"/>
      <c r="F34" s="608"/>
      <c r="G34" s="608"/>
      <c r="H34" s="608"/>
      <c r="I34" s="608"/>
      <c r="J34" s="608"/>
      <c r="K34" s="608"/>
      <c r="L34" s="608"/>
      <c r="M34" s="608"/>
      <c r="N34" s="608"/>
      <c r="O34" s="608"/>
      <c r="P34" s="608"/>
      <c r="Q34" s="609"/>
      <c r="R34" s="610">
        <v>5960</v>
      </c>
      <c r="S34" s="611"/>
      <c r="T34" s="611"/>
      <c r="U34" s="611"/>
      <c r="V34" s="611"/>
      <c r="W34" s="611"/>
      <c r="X34" s="611"/>
      <c r="Y34" s="612"/>
      <c r="Z34" s="613">
        <v>0.1</v>
      </c>
      <c r="AA34" s="613"/>
      <c r="AB34" s="613"/>
      <c r="AC34" s="613"/>
      <c r="AD34" s="614" t="s">
        <v>241</v>
      </c>
      <c r="AE34" s="614"/>
      <c r="AF34" s="614"/>
      <c r="AG34" s="614"/>
      <c r="AH34" s="614"/>
      <c r="AI34" s="614"/>
      <c r="AJ34" s="614"/>
      <c r="AK34" s="614"/>
      <c r="AL34" s="615" t="s">
        <v>241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329</v>
      </c>
      <c r="CE34" s="608"/>
      <c r="CF34" s="608"/>
      <c r="CG34" s="608"/>
      <c r="CH34" s="608"/>
      <c r="CI34" s="608"/>
      <c r="CJ34" s="608"/>
      <c r="CK34" s="608"/>
      <c r="CL34" s="608"/>
      <c r="CM34" s="608"/>
      <c r="CN34" s="608"/>
      <c r="CO34" s="608"/>
      <c r="CP34" s="608"/>
      <c r="CQ34" s="609"/>
      <c r="CR34" s="610">
        <v>436810</v>
      </c>
      <c r="CS34" s="611"/>
      <c r="CT34" s="611"/>
      <c r="CU34" s="611"/>
      <c r="CV34" s="611"/>
      <c r="CW34" s="611"/>
      <c r="CX34" s="611"/>
      <c r="CY34" s="612"/>
      <c r="CZ34" s="615">
        <v>10</v>
      </c>
      <c r="DA34" s="640"/>
      <c r="DB34" s="640"/>
      <c r="DC34" s="645"/>
      <c r="DD34" s="619">
        <v>301907</v>
      </c>
      <c r="DE34" s="611"/>
      <c r="DF34" s="611"/>
      <c r="DG34" s="611"/>
      <c r="DH34" s="611"/>
      <c r="DI34" s="611"/>
      <c r="DJ34" s="611"/>
      <c r="DK34" s="612"/>
      <c r="DL34" s="619">
        <v>196884</v>
      </c>
      <c r="DM34" s="611"/>
      <c r="DN34" s="611"/>
      <c r="DO34" s="611"/>
      <c r="DP34" s="611"/>
      <c r="DQ34" s="611"/>
      <c r="DR34" s="611"/>
      <c r="DS34" s="611"/>
      <c r="DT34" s="611"/>
      <c r="DU34" s="611"/>
      <c r="DV34" s="612"/>
      <c r="DW34" s="615">
        <v>8.6999999999999993</v>
      </c>
      <c r="DX34" s="640"/>
      <c r="DY34" s="640"/>
      <c r="DZ34" s="640"/>
      <c r="EA34" s="640"/>
      <c r="EB34" s="640"/>
      <c r="EC34" s="641"/>
    </row>
    <row r="35" spans="2:133" ht="11.25" customHeight="1" x14ac:dyDescent="0.15">
      <c r="B35" s="607" t="s">
        <v>330</v>
      </c>
      <c r="C35" s="608"/>
      <c r="D35" s="608"/>
      <c r="E35" s="608"/>
      <c r="F35" s="608"/>
      <c r="G35" s="608"/>
      <c r="H35" s="608"/>
      <c r="I35" s="608"/>
      <c r="J35" s="608"/>
      <c r="K35" s="608"/>
      <c r="L35" s="608"/>
      <c r="M35" s="608"/>
      <c r="N35" s="608"/>
      <c r="O35" s="608"/>
      <c r="P35" s="608"/>
      <c r="Q35" s="609"/>
      <c r="R35" s="610">
        <v>62212</v>
      </c>
      <c r="S35" s="611"/>
      <c r="T35" s="611"/>
      <c r="U35" s="611"/>
      <c r="V35" s="611"/>
      <c r="W35" s="611"/>
      <c r="X35" s="611"/>
      <c r="Y35" s="612"/>
      <c r="Z35" s="613">
        <v>1.2</v>
      </c>
      <c r="AA35" s="613"/>
      <c r="AB35" s="613"/>
      <c r="AC35" s="613"/>
      <c r="AD35" s="614" t="s">
        <v>241</v>
      </c>
      <c r="AE35" s="614"/>
      <c r="AF35" s="614"/>
      <c r="AG35" s="614"/>
      <c r="AH35" s="614"/>
      <c r="AI35" s="614"/>
      <c r="AJ35" s="614"/>
      <c r="AK35" s="614"/>
      <c r="AL35" s="615" t="s">
        <v>241</v>
      </c>
      <c r="AM35" s="616"/>
      <c r="AN35" s="616"/>
      <c r="AO35" s="617"/>
      <c r="AP35" s="218"/>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153143</v>
      </c>
      <c r="CS35" s="643"/>
      <c r="CT35" s="643"/>
      <c r="CU35" s="643"/>
      <c r="CV35" s="643"/>
      <c r="CW35" s="643"/>
      <c r="CX35" s="643"/>
      <c r="CY35" s="644"/>
      <c r="CZ35" s="615">
        <v>3.5</v>
      </c>
      <c r="DA35" s="640"/>
      <c r="DB35" s="640"/>
      <c r="DC35" s="645"/>
      <c r="DD35" s="619">
        <v>126089</v>
      </c>
      <c r="DE35" s="643"/>
      <c r="DF35" s="643"/>
      <c r="DG35" s="643"/>
      <c r="DH35" s="643"/>
      <c r="DI35" s="643"/>
      <c r="DJ35" s="643"/>
      <c r="DK35" s="644"/>
      <c r="DL35" s="619">
        <v>66174</v>
      </c>
      <c r="DM35" s="643"/>
      <c r="DN35" s="643"/>
      <c r="DO35" s="643"/>
      <c r="DP35" s="643"/>
      <c r="DQ35" s="643"/>
      <c r="DR35" s="643"/>
      <c r="DS35" s="643"/>
      <c r="DT35" s="643"/>
      <c r="DU35" s="643"/>
      <c r="DV35" s="644"/>
      <c r="DW35" s="615">
        <v>2.9</v>
      </c>
      <c r="DX35" s="640"/>
      <c r="DY35" s="640"/>
      <c r="DZ35" s="640"/>
      <c r="EA35" s="640"/>
      <c r="EB35" s="640"/>
      <c r="EC35" s="641"/>
    </row>
    <row r="36" spans="2:133" ht="11.25" customHeight="1" x14ac:dyDescent="0.15">
      <c r="B36" s="607" t="s">
        <v>334</v>
      </c>
      <c r="C36" s="608"/>
      <c r="D36" s="608"/>
      <c r="E36" s="608"/>
      <c r="F36" s="608"/>
      <c r="G36" s="608"/>
      <c r="H36" s="608"/>
      <c r="I36" s="608"/>
      <c r="J36" s="608"/>
      <c r="K36" s="608"/>
      <c r="L36" s="608"/>
      <c r="M36" s="608"/>
      <c r="N36" s="608"/>
      <c r="O36" s="608"/>
      <c r="P36" s="608"/>
      <c r="Q36" s="609"/>
      <c r="R36" s="610">
        <v>659651</v>
      </c>
      <c r="S36" s="611"/>
      <c r="T36" s="611"/>
      <c r="U36" s="611"/>
      <c r="V36" s="611"/>
      <c r="W36" s="611"/>
      <c r="X36" s="611"/>
      <c r="Y36" s="612"/>
      <c r="Z36" s="613">
        <v>13</v>
      </c>
      <c r="AA36" s="613"/>
      <c r="AB36" s="613"/>
      <c r="AC36" s="613"/>
      <c r="AD36" s="614" t="s">
        <v>241</v>
      </c>
      <c r="AE36" s="614"/>
      <c r="AF36" s="614"/>
      <c r="AG36" s="614"/>
      <c r="AH36" s="614"/>
      <c r="AI36" s="614"/>
      <c r="AJ36" s="614"/>
      <c r="AK36" s="614"/>
      <c r="AL36" s="615" t="s">
        <v>241</v>
      </c>
      <c r="AM36" s="616"/>
      <c r="AN36" s="616"/>
      <c r="AO36" s="617"/>
      <c r="AP36" s="218"/>
      <c r="AQ36" s="676" t="s">
        <v>335</v>
      </c>
      <c r="AR36" s="677"/>
      <c r="AS36" s="677"/>
      <c r="AT36" s="677"/>
      <c r="AU36" s="677"/>
      <c r="AV36" s="677"/>
      <c r="AW36" s="677"/>
      <c r="AX36" s="677"/>
      <c r="AY36" s="678"/>
      <c r="AZ36" s="599">
        <v>418189</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5113</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586285</v>
      </c>
      <c r="CS36" s="611"/>
      <c r="CT36" s="611"/>
      <c r="CU36" s="611"/>
      <c r="CV36" s="611"/>
      <c r="CW36" s="611"/>
      <c r="CX36" s="611"/>
      <c r="CY36" s="612"/>
      <c r="CZ36" s="615">
        <v>13.5</v>
      </c>
      <c r="DA36" s="640"/>
      <c r="DB36" s="640"/>
      <c r="DC36" s="645"/>
      <c r="DD36" s="619">
        <v>440103</v>
      </c>
      <c r="DE36" s="611"/>
      <c r="DF36" s="611"/>
      <c r="DG36" s="611"/>
      <c r="DH36" s="611"/>
      <c r="DI36" s="611"/>
      <c r="DJ36" s="611"/>
      <c r="DK36" s="612"/>
      <c r="DL36" s="619">
        <v>295093</v>
      </c>
      <c r="DM36" s="611"/>
      <c r="DN36" s="611"/>
      <c r="DO36" s="611"/>
      <c r="DP36" s="611"/>
      <c r="DQ36" s="611"/>
      <c r="DR36" s="611"/>
      <c r="DS36" s="611"/>
      <c r="DT36" s="611"/>
      <c r="DU36" s="611"/>
      <c r="DV36" s="612"/>
      <c r="DW36" s="615">
        <v>13</v>
      </c>
      <c r="DX36" s="640"/>
      <c r="DY36" s="640"/>
      <c r="DZ36" s="640"/>
      <c r="EA36" s="640"/>
      <c r="EB36" s="640"/>
      <c r="EC36" s="641"/>
    </row>
    <row r="37" spans="2:133" ht="11.25" customHeight="1" x14ac:dyDescent="0.15">
      <c r="B37" s="607" t="s">
        <v>338</v>
      </c>
      <c r="C37" s="608"/>
      <c r="D37" s="608"/>
      <c r="E37" s="608"/>
      <c r="F37" s="608"/>
      <c r="G37" s="608"/>
      <c r="H37" s="608"/>
      <c r="I37" s="608"/>
      <c r="J37" s="608"/>
      <c r="K37" s="608"/>
      <c r="L37" s="608"/>
      <c r="M37" s="608"/>
      <c r="N37" s="608"/>
      <c r="O37" s="608"/>
      <c r="P37" s="608"/>
      <c r="Q37" s="609"/>
      <c r="R37" s="610">
        <v>125946</v>
      </c>
      <c r="S37" s="611"/>
      <c r="T37" s="611"/>
      <c r="U37" s="611"/>
      <c r="V37" s="611"/>
      <c r="W37" s="611"/>
      <c r="X37" s="611"/>
      <c r="Y37" s="612"/>
      <c r="Z37" s="613">
        <v>2.5</v>
      </c>
      <c r="AA37" s="613"/>
      <c r="AB37" s="613"/>
      <c r="AC37" s="613"/>
      <c r="AD37" s="614">
        <v>20</v>
      </c>
      <c r="AE37" s="614"/>
      <c r="AF37" s="614"/>
      <c r="AG37" s="614"/>
      <c r="AH37" s="614"/>
      <c r="AI37" s="614"/>
      <c r="AJ37" s="614"/>
      <c r="AK37" s="614"/>
      <c r="AL37" s="615">
        <v>0</v>
      </c>
      <c r="AM37" s="616"/>
      <c r="AN37" s="616"/>
      <c r="AO37" s="617"/>
      <c r="AQ37" s="673" t="s">
        <v>339</v>
      </c>
      <c r="AR37" s="674"/>
      <c r="AS37" s="674"/>
      <c r="AT37" s="674"/>
      <c r="AU37" s="674"/>
      <c r="AV37" s="674"/>
      <c r="AW37" s="674"/>
      <c r="AX37" s="674"/>
      <c r="AY37" s="675"/>
      <c r="AZ37" s="610">
        <v>174918</v>
      </c>
      <c r="BA37" s="611"/>
      <c r="BB37" s="611"/>
      <c r="BC37" s="611"/>
      <c r="BD37" s="643"/>
      <c r="BE37" s="643"/>
      <c r="BF37" s="656"/>
      <c r="BG37" s="607" t="s">
        <v>340</v>
      </c>
      <c r="BH37" s="608"/>
      <c r="BI37" s="608"/>
      <c r="BJ37" s="608"/>
      <c r="BK37" s="608"/>
      <c r="BL37" s="608"/>
      <c r="BM37" s="608"/>
      <c r="BN37" s="608"/>
      <c r="BO37" s="608"/>
      <c r="BP37" s="608"/>
      <c r="BQ37" s="608"/>
      <c r="BR37" s="608"/>
      <c r="BS37" s="608"/>
      <c r="BT37" s="608"/>
      <c r="BU37" s="609"/>
      <c r="BV37" s="610">
        <v>3973</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180126</v>
      </c>
      <c r="CS37" s="643"/>
      <c r="CT37" s="643"/>
      <c r="CU37" s="643"/>
      <c r="CV37" s="643"/>
      <c r="CW37" s="643"/>
      <c r="CX37" s="643"/>
      <c r="CY37" s="644"/>
      <c r="CZ37" s="615">
        <v>4.0999999999999996</v>
      </c>
      <c r="DA37" s="640"/>
      <c r="DB37" s="640"/>
      <c r="DC37" s="645"/>
      <c r="DD37" s="619">
        <v>177112</v>
      </c>
      <c r="DE37" s="643"/>
      <c r="DF37" s="643"/>
      <c r="DG37" s="643"/>
      <c r="DH37" s="643"/>
      <c r="DI37" s="643"/>
      <c r="DJ37" s="643"/>
      <c r="DK37" s="644"/>
      <c r="DL37" s="619">
        <v>174027</v>
      </c>
      <c r="DM37" s="643"/>
      <c r="DN37" s="643"/>
      <c r="DO37" s="643"/>
      <c r="DP37" s="643"/>
      <c r="DQ37" s="643"/>
      <c r="DR37" s="643"/>
      <c r="DS37" s="643"/>
      <c r="DT37" s="643"/>
      <c r="DU37" s="643"/>
      <c r="DV37" s="644"/>
      <c r="DW37" s="615">
        <v>7.7</v>
      </c>
      <c r="DX37" s="640"/>
      <c r="DY37" s="640"/>
      <c r="DZ37" s="640"/>
      <c r="EA37" s="640"/>
      <c r="EB37" s="640"/>
      <c r="EC37" s="641"/>
    </row>
    <row r="38" spans="2:133" ht="11.25" customHeight="1" x14ac:dyDescent="0.15">
      <c r="B38" s="607" t="s">
        <v>342</v>
      </c>
      <c r="C38" s="608"/>
      <c r="D38" s="608"/>
      <c r="E38" s="608"/>
      <c r="F38" s="608"/>
      <c r="G38" s="608"/>
      <c r="H38" s="608"/>
      <c r="I38" s="608"/>
      <c r="J38" s="608"/>
      <c r="K38" s="608"/>
      <c r="L38" s="608"/>
      <c r="M38" s="608"/>
      <c r="N38" s="608"/>
      <c r="O38" s="608"/>
      <c r="P38" s="608"/>
      <c r="Q38" s="609"/>
      <c r="R38" s="610">
        <v>965500</v>
      </c>
      <c r="S38" s="611"/>
      <c r="T38" s="611"/>
      <c r="U38" s="611"/>
      <c r="V38" s="611"/>
      <c r="W38" s="611"/>
      <c r="X38" s="611"/>
      <c r="Y38" s="612"/>
      <c r="Z38" s="613">
        <v>19</v>
      </c>
      <c r="AA38" s="613"/>
      <c r="AB38" s="613"/>
      <c r="AC38" s="613"/>
      <c r="AD38" s="614" t="s">
        <v>241</v>
      </c>
      <c r="AE38" s="614"/>
      <c r="AF38" s="614"/>
      <c r="AG38" s="614"/>
      <c r="AH38" s="614"/>
      <c r="AI38" s="614"/>
      <c r="AJ38" s="614"/>
      <c r="AK38" s="614"/>
      <c r="AL38" s="615" t="s">
        <v>241</v>
      </c>
      <c r="AM38" s="616"/>
      <c r="AN38" s="616"/>
      <c r="AO38" s="617"/>
      <c r="AQ38" s="673" t="s">
        <v>343</v>
      </c>
      <c r="AR38" s="674"/>
      <c r="AS38" s="674"/>
      <c r="AT38" s="674"/>
      <c r="AU38" s="674"/>
      <c r="AV38" s="674"/>
      <c r="AW38" s="674"/>
      <c r="AX38" s="674"/>
      <c r="AY38" s="675"/>
      <c r="AZ38" s="610">
        <v>90521</v>
      </c>
      <c r="BA38" s="611"/>
      <c r="BB38" s="611"/>
      <c r="BC38" s="611"/>
      <c r="BD38" s="643"/>
      <c r="BE38" s="643"/>
      <c r="BF38" s="656"/>
      <c r="BG38" s="607" t="s">
        <v>344</v>
      </c>
      <c r="BH38" s="608"/>
      <c r="BI38" s="608"/>
      <c r="BJ38" s="608"/>
      <c r="BK38" s="608"/>
      <c r="BL38" s="608"/>
      <c r="BM38" s="608"/>
      <c r="BN38" s="608"/>
      <c r="BO38" s="608"/>
      <c r="BP38" s="608"/>
      <c r="BQ38" s="608"/>
      <c r="BR38" s="608"/>
      <c r="BS38" s="608"/>
      <c r="BT38" s="608"/>
      <c r="BU38" s="609"/>
      <c r="BV38" s="610">
        <v>327</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418189</v>
      </c>
      <c r="CS38" s="611"/>
      <c r="CT38" s="611"/>
      <c r="CU38" s="611"/>
      <c r="CV38" s="611"/>
      <c r="CW38" s="611"/>
      <c r="CX38" s="611"/>
      <c r="CY38" s="612"/>
      <c r="CZ38" s="615">
        <v>9.6</v>
      </c>
      <c r="DA38" s="640"/>
      <c r="DB38" s="640"/>
      <c r="DC38" s="645"/>
      <c r="DD38" s="619">
        <v>394217</v>
      </c>
      <c r="DE38" s="611"/>
      <c r="DF38" s="611"/>
      <c r="DG38" s="611"/>
      <c r="DH38" s="611"/>
      <c r="DI38" s="611"/>
      <c r="DJ38" s="611"/>
      <c r="DK38" s="612"/>
      <c r="DL38" s="619">
        <v>153408</v>
      </c>
      <c r="DM38" s="611"/>
      <c r="DN38" s="611"/>
      <c r="DO38" s="611"/>
      <c r="DP38" s="611"/>
      <c r="DQ38" s="611"/>
      <c r="DR38" s="611"/>
      <c r="DS38" s="611"/>
      <c r="DT38" s="611"/>
      <c r="DU38" s="611"/>
      <c r="DV38" s="612"/>
      <c r="DW38" s="615">
        <v>6.8</v>
      </c>
      <c r="DX38" s="640"/>
      <c r="DY38" s="640"/>
      <c r="DZ38" s="640"/>
      <c r="EA38" s="640"/>
      <c r="EB38" s="640"/>
      <c r="EC38" s="641"/>
    </row>
    <row r="39" spans="2:133" ht="11.25" customHeight="1" x14ac:dyDescent="0.15">
      <c r="B39" s="607" t="s">
        <v>346</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130</v>
      </c>
      <c r="AM39" s="616"/>
      <c r="AN39" s="616"/>
      <c r="AO39" s="617"/>
      <c r="AQ39" s="673" t="s">
        <v>347</v>
      </c>
      <c r="AR39" s="674"/>
      <c r="AS39" s="674"/>
      <c r="AT39" s="674"/>
      <c r="AU39" s="674"/>
      <c r="AV39" s="674"/>
      <c r="AW39" s="674"/>
      <c r="AX39" s="674"/>
      <c r="AY39" s="675"/>
      <c r="AZ39" s="610" t="s">
        <v>130</v>
      </c>
      <c r="BA39" s="611"/>
      <c r="BB39" s="611"/>
      <c r="BC39" s="611"/>
      <c r="BD39" s="643"/>
      <c r="BE39" s="643"/>
      <c r="BF39" s="656"/>
      <c r="BG39" s="607" t="s">
        <v>348</v>
      </c>
      <c r="BH39" s="608"/>
      <c r="BI39" s="608"/>
      <c r="BJ39" s="608"/>
      <c r="BK39" s="608"/>
      <c r="BL39" s="608"/>
      <c r="BM39" s="608"/>
      <c r="BN39" s="608"/>
      <c r="BO39" s="608"/>
      <c r="BP39" s="608"/>
      <c r="BQ39" s="608"/>
      <c r="BR39" s="608"/>
      <c r="BS39" s="608"/>
      <c r="BT39" s="608"/>
      <c r="BU39" s="609"/>
      <c r="BV39" s="610">
        <v>472</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140337</v>
      </c>
      <c r="CS39" s="643"/>
      <c r="CT39" s="643"/>
      <c r="CU39" s="643"/>
      <c r="CV39" s="643"/>
      <c r="CW39" s="643"/>
      <c r="CX39" s="643"/>
      <c r="CY39" s="644"/>
      <c r="CZ39" s="615">
        <v>3.2</v>
      </c>
      <c r="DA39" s="640"/>
      <c r="DB39" s="640"/>
      <c r="DC39" s="645"/>
      <c r="DD39" s="619">
        <v>129795</v>
      </c>
      <c r="DE39" s="643"/>
      <c r="DF39" s="643"/>
      <c r="DG39" s="643"/>
      <c r="DH39" s="643"/>
      <c r="DI39" s="643"/>
      <c r="DJ39" s="643"/>
      <c r="DK39" s="644"/>
      <c r="DL39" s="619" t="s">
        <v>241</v>
      </c>
      <c r="DM39" s="643"/>
      <c r="DN39" s="643"/>
      <c r="DO39" s="643"/>
      <c r="DP39" s="643"/>
      <c r="DQ39" s="643"/>
      <c r="DR39" s="643"/>
      <c r="DS39" s="643"/>
      <c r="DT39" s="643"/>
      <c r="DU39" s="643"/>
      <c r="DV39" s="644"/>
      <c r="DW39" s="615" t="s">
        <v>130</v>
      </c>
      <c r="DX39" s="640"/>
      <c r="DY39" s="640"/>
      <c r="DZ39" s="640"/>
      <c r="EA39" s="640"/>
      <c r="EB39" s="640"/>
      <c r="EC39" s="641"/>
    </row>
    <row r="40" spans="2:133" ht="11.25" customHeight="1" x14ac:dyDescent="0.15">
      <c r="B40" s="607" t="s">
        <v>350</v>
      </c>
      <c r="C40" s="608"/>
      <c r="D40" s="608"/>
      <c r="E40" s="608"/>
      <c r="F40" s="608"/>
      <c r="G40" s="608"/>
      <c r="H40" s="608"/>
      <c r="I40" s="608"/>
      <c r="J40" s="608"/>
      <c r="K40" s="608"/>
      <c r="L40" s="608"/>
      <c r="M40" s="608"/>
      <c r="N40" s="608"/>
      <c r="O40" s="608"/>
      <c r="P40" s="608"/>
      <c r="Q40" s="609"/>
      <c r="R40" s="610" t="s">
        <v>130</v>
      </c>
      <c r="S40" s="611"/>
      <c r="T40" s="611"/>
      <c r="U40" s="611"/>
      <c r="V40" s="611"/>
      <c r="W40" s="611"/>
      <c r="X40" s="611"/>
      <c r="Y40" s="612"/>
      <c r="Z40" s="613" t="s">
        <v>130</v>
      </c>
      <c r="AA40" s="613"/>
      <c r="AB40" s="613"/>
      <c r="AC40" s="613"/>
      <c r="AD40" s="614" t="s">
        <v>130</v>
      </c>
      <c r="AE40" s="614"/>
      <c r="AF40" s="614"/>
      <c r="AG40" s="614"/>
      <c r="AH40" s="614"/>
      <c r="AI40" s="614"/>
      <c r="AJ40" s="614"/>
      <c r="AK40" s="614"/>
      <c r="AL40" s="615" t="s">
        <v>241</v>
      </c>
      <c r="AM40" s="616"/>
      <c r="AN40" s="616"/>
      <c r="AO40" s="617"/>
      <c r="AQ40" s="673" t="s">
        <v>351</v>
      </c>
      <c r="AR40" s="674"/>
      <c r="AS40" s="674"/>
      <c r="AT40" s="674"/>
      <c r="AU40" s="674"/>
      <c r="AV40" s="674"/>
      <c r="AW40" s="674"/>
      <c r="AX40" s="674"/>
      <c r="AY40" s="675"/>
      <c r="AZ40" s="610" t="s">
        <v>241</v>
      </c>
      <c r="BA40" s="611"/>
      <c r="BB40" s="611"/>
      <c r="BC40" s="611"/>
      <c r="BD40" s="643"/>
      <c r="BE40" s="643"/>
      <c r="BF40" s="656"/>
      <c r="BG40" s="660" t="s">
        <v>352</v>
      </c>
      <c r="BH40" s="661"/>
      <c r="BI40" s="661"/>
      <c r="BJ40" s="661"/>
      <c r="BK40" s="661"/>
      <c r="BL40" s="214"/>
      <c r="BM40" s="608" t="s">
        <v>353</v>
      </c>
      <c r="BN40" s="608"/>
      <c r="BO40" s="608"/>
      <c r="BP40" s="608"/>
      <c r="BQ40" s="608"/>
      <c r="BR40" s="608"/>
      <c r="BS40" s="608"/>
      <c r="BT40" s="608"/>
      <c r="BU40" s="609"/>
      <c r="BV40" s="610">
        <v>92</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3050</v>
      </c>
      <c r="CS40" s="611"/>
      <c r="CT40" s="611"/>
      <c r="CU40" s="611"/>
      <c r="CV40" s="611"/>
      <c r="CW40" s="611"/>
      <c r="CX40" s="611"/>
      <c r="CY40" s="612"/>
      <c r="CZ40" s="615">
        <v>0.1</v>
      </c>
      <c r="DA40" s="640"/>
      <c r="DB40" s="640"/>
      <c r="DC40" s="645"/>
      <c r="DD40" s="619">
        <v>1000</v>
      </c>
      <c r="DE40" s="611"/>
      <c r="DF40" s="611"/>
      <c r="DG40" s="611"/>
      <c r="DH40" s="611"/>
      <c r="DI40" s="611"/>
      <c r="DJ40" s="611"/>
      <c r="DK40" s="612"/>
      <c r="DL40" s="619" t="s">
        <v>130</v>
      </c>
      <c r="DM40" s="611"/>
      <c r="DN40" s="611"/>
      <c r="DO40" s="611"/>
      <c r="DP40" s="611"/>
      <c r="DQ40" s="611"/>
      <c r="DR40" s="611"/>
      <c r="DS40" s="611"/>
      <c r="DT40" s="611"/>
      <c r="DU40" s="611"/>
      <c r="DV40" s="612"/>
      <c r="DW40" s="615" t="s">
        <v>130</v>
      </c>
      <c r="DX40" s="640"/>
      <c r="DY40" s="640"/>
      <c r="DZ40" s="640"/>
      <c r="EA40" s="640"/>
      <c r="EB40" s="640"/>
      <c r="EC40" s="641"/>
    </row>
    <row r="41" spans="2:133" ht="11.25" customHeight="1" x14ac:dyDescent="0.15">
      <c r="B41" s="631" t="s">
        <v>355</v>
      </c>
      <c r="C41" s="632"/>
      <c r="D41" s="632"/>
      <c r="E41" s="632"/>
      <c r="F41" s="632"/>
      <c r="G41" s="632"/>
      <c r="H41" s="632"/>
      <c r="I41" s="632"/>
      <c r="J41" s="632"/>
      <c r="K41" s="632"/>
      <c r="L41" s="632"/>
      <c r="M41" s="632"/>
      <c r="N41" s="632"/>
      <c r="O41" s="632"/>
      <c r="P41" s="632"/>
      <c r="Q41" s="633"/>
      <c r="R41" s="682">
        <v>5075174</v>
      </c>
      <c r="S41" s="683"/>
      <c r="T41" s="683"/>
      <c r="U41" s="683"/>
      <c r="V41" s="683"/>
      <c r="W41" s="683"/>
      <c r="X41" s="683"/>
      <c r="Y41" s="687"/>
      <c r="Z41" s="688">
        <v>100</v>
      </c>
      <c r="AA41" s="688"/>
      <c r="AB41" s="688"/>
      <c r="AC41" s="688"/>
      <c r="AD41" s="689">
        <v>2261549</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27479</v>
      </c>
      <c r="BA41" s="611"/>
      <c r="BB41" s="611"/>
      <c r="BC41" s="611"/>
      <c r="BD41" s="643"/>
      <c r="BE41" s="643"/>
      <c r="BF41" s="656"/>
      <c r="BG41" s="660"/>
      <c r="BH41" s="661"/>
      <c r="BI41" s="661"/>
      <c r="BJ41" s="661"/>
      <c r="BK41" s="661"/>
      <c r="BL41" s="214"/>
      <c r="BM41" s="608" t="s">
        <v>357</v>
      </c>
      <c r="BN41" s="608"/>
      <c r="BO41" s="608"/>
      <c r="BP41" s="608"/>
      <c r="BQ41" s="608"/>
      <c r="BR41" s="608"/>
      <c r="BS41" s="608"/>
      <c r="BT41" s="608"/>
      <c r="BU41" s="609"/>
      <c r="BV41" s="610" t="s">
        <v>241</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130</v>
      </c>
      <c r="CS41" s="643"/>
      <c r="CT41" s="643"/>
      <c r="CU41" s="643"/>
      <c r="CV41" s="643"/>
      <c r="CW41" s="643"/>
      <c r="CX41" s="643"/>
      <c r="CY41" s="644"/>
      <c r="CZ41" s="615" t="s">
        <v>241</v>
      </c>
      <c r="DA41" s="640"/>
      <c r="DB41" s="640"/>
      <c r="DC41" s="645"/>
      <c r="DD41" s="619" t="s">
        <v>241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359</v>
      </c>
      <c r="AR42" s="680"/>
      <c r="AS42" s="680"/>
      <c r="AT42" s="680"/>
      <c r="AU42" s="680"/>
      <c r="AV42" s="680"/>
      <c r="AW42" s="680"/>
      <c r="AX42" s="680"/>
      <c r="AY42" s="681"/>
      <c r="AZ42" s="682">
        <v>125271</v>
      </c>
      <c r="BA42" s="683"/>
      <c r="BB42" s="683"/>
      <c r="BC42" s="683"/>
      <c r="BD42" s="669"/>
      <c r="BE42" s="669"/>
      <c r="BF42" s="671"/>
      <c r="BG42" s="662"/>
      <c r="BH42" s="663"/>
      <c r="BI42" s="663"/>
      <c r="BJ42" s="663"/>
      <c r="BK42" s="663"/>
      <c r="BL42" s="215"/>
      <c r="BM42" s="632" t="s">
        <v>360</v>
      </c>
      <c r="BN42" s="632"/>
      <c r="BO42" s="632"/>
      <c r="BP42" s="632"/>
      <c r="BQ42" s="632"/>
      <c r="BR42" s="632"/>
      <c r="BS42" s="632"/>
      <c r="BT42" s="632"/>
      <c r="BU42" s="633"/>
      <c r="BV42" s="682">
        <v>372</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1377787</v>
      </c>
      <c r="CS42" s="643"/>
      <c r="CT42" s="643"/>
      <c r="CU42" s="643"/>
      <c r="CV42" s="643"/>
      <c r="CW42" s="643"/>
      <c r="CX42" s="643"/>
      <c r="CY42" s="644"/>
      <c r="CZ42" s="615">
        <v>31.6</v>
      </c>
      <c r="DA42" s="640"/>
      <c r="DB42" s="640"/>
      <c r="DC42" s="645"/>
      <c r="DD42" s="619">
        <v>168348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362</v>
      </c>
      <c r="CD43" s="607" t="s">
        <v>363</v>
      </c>
      <c r="CE43" s="608"/>
      <c r="CF43" s="608"/>
      <c r="CG43" s="608"/>
      <c r="CH43" s="608"/>
      <c r="CI43" s="608"/>
      <c r="CJ43" s="608"/>
      <c r="CK43" s="608"/>
      <c r="CL43" s="608"/>
      <c r="CM43" s="608"/>
      <c r="CN43" s="608"/>
      <c r="CO43" s="608"/>
      <c r="CP43" s="608"/>
      <c r="CQ43" s="609"/>
      <c r="CR43" s="610">
        <v>9454</v>
      </c>
      <c r="CS43" s="643"/>
      <c r="CT43" s="643"/>
      <c r="CU43" s="643"/>
      <c r="CV43" s="643"/>
      <c r="CW43" s="643"/>
      <c r="CX43" s="643"/>
      <c r="CY43" s="644"/>
      <c r="CZ43" s="615">
        <v>0.2</v>
      </c>
      <c r="DA43" s="640"/>
      <c r="DB43" s="640"/>
      <c r="DC43" s="645"/>
      <c r="DD43" s="619">
        <v>9454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311</v>
      </c>
      <c r="CE44" s="649"/>
      <c r="CF44" s="607" t="s">
        <v>365</v>
      </c>
      <c r="CG44" s="608"/>
      <c r="CH44" s="608"/>
      <c r="CI44" s="608"/>
      <c r="CJ44" s="608"/>
      <c r="CK44" s="608"/>
      <c r="CL44" s="608"/>
      <c r="CM44" s="608"/>
      <c r="CN44" s="608"/>
      <c r="CO44" s="608"/>
      <c r="CP44" s="608"/>
      <c r="CQ44" s="609"/>
      <c r="CR44" s="610">
        <v>1369672</v>
      </c>
      <c r="CS44" s="611"/>
      <c r="CT44" s="611"/>
      <c r="CU44" s="611"/>
      <c r="CV44" s="611"/>
      <c r="CW44" s="611"/>
      <c r="CX44" s="611"/>
      <c r="CY44" s="612"/>
      <c r="CZ44" s="615">
        <v>31.4</v>
      </c>
      <c r="DA44" s="616"/>
      <c r="DB44" s="616"/>
      <c r="DC44" s="622"/>
      <c r="DD44" s="619">
        <v>164435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367</v>
      </c>
      <c r="CG45" s="608"/>
      <c r="CH45" s="608"/>
      <c r="CI45" s="608"/>
      <c r="CJ45" s="608"/>
      <c r="CK45" s="608"/>
      <c r="CL45" s="608"/>
      <c r="CM45" s="608"/>
      <c r="CN45" s="608"/>
      <c r="CO45" s="608"/>
      <c r="CP45" s="608"/>
      <c r="CQ45" s="609"/>
      <c r="CR45" s="610">
        <v>247352</v>
      </c>
      <c r="CS45" s="643"/>
      <c r="CT45" s="643"/>
      <c r="CU45" s="643"/>
      <c r="CV45" s="643"/>
      <c r="CW45" s="643"/>
      <c r="CX45" s="643"/>
      <c r="CY45" s="644"/>
      <c r="CZ45" s="615">
        <v>5.7</v>
      </c>
      <c r="DA45" s="640"/>
      <c r="DB45" s="640"/>
      <c r="DC45" s="645"/>
      <c r="DD45" s="619">
        <v>20837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368</v>
      </c>
      <c r="CG46" s="608"/>
      <c r="CH46" s="608"/>
      <c r="CI46" s="608"/>
      <c r="CJ46" s="608"/>
      <c r="CK46" s="608"/>
      <c r="CL46" s="608"/>
      <c r="CM46" s="608"/>
      <c r="CN46" s="608"/>
      <c r="CO46" s="608"/>
      <c r="CP46" s="608"/>
      <c r="CQ46" s="609"/>
      <c r="CR46" s="610">
        <v>1118737</v>
      </c>
      <c r="CS46" s="611"/>
      <c r="CT46" s="611"/>
      <c r="CU46" s="611"/>
      <c r="CV46" s="611"/>
      <c r="CW46" s="611"/>
      <c r="CX46" s="611"/>
      <c r="CY46" s="612"/>
      <c r="CZ46" s="615">
        <v>25.7</v>
      </c>
      <c r="DA46" s="616"/>
      <c r="DB46" s="616"/>
      <c r="DC46" s="622"/>
      <c r="DD46" s="619">
        <v>140618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369</v>
      </c>
      <c r="CG47" s="608"/>
      <c r="CH47" s="608"/>
      <c r="CI47" s="608"/>
      <c r="CJ47" s="608"/>
      <c r="CK47" s="608"/>
      <c r="CL47" s="608"/>
      <c r="CM47" s="608"/>
      <c r="CN47" s="608"/>
      <c r="CO47" s="608"/>
      <c r="CP47" s="608"/>
      <c r="CQ47" s="609"/>
      <c r="CR47" s="610">
        <v>8115</v>
      </c>
      <c r="CS47" s="643"/>
      <c r="CT47" s="643"/>
      <c r="CU47" s="643"/>
      <c r="CV47" s="643"/>
      <c r="CW47" s="643"/>
      <c r="CX47" s="643"/>
      <c r="CY47" s="644"/>
      <c r="CZ47" s="615">
        <v>0.2</v>
      </c>
      <c r="DA47" s="640"/>
      <c r="DB47" s="640"/>
      <c r="DC47" s="645"/>
      <c r="DD47" s="619">
        <v>3913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370</v>
      </c>
      <c r="CG48" s="608"/>
      <c r="CH48" s="608"/>
      <c r="CI48" s="608"/>
      <c r="CJ48" s="608"/>
      <c r="CK48" s="608"/>
      <c r="CL48" s="608"/>
      <c r="CM48" s="608"/>
      <c r="CN48" s="608"/>
      <c r="CO48" s="608"/>
      <c r="CP48" s="608"/>
      <c r="CQ48" s="609"/>
      <c r="CR48" s="610" t="s">
        <v>241</v>
      </c>
      <c r="CS48" s="611"/>
      <c r="CT48" s="611"/>
      <c r="CU48" s="611"/>
      <c r="CV48" s="611"/>
      <c r="CW48" s="611"/>
      <c r="CX48" s="611"/>
      <c r="CY48" s="612"/>
      <c r="CZ48" s="615" t="s">
        <v>241</v>
      </c>
      <c r="DA48" s="616"/>
      <c r="DB48" s="616"/>
      <c r="DC48" s="622"/>
      <c r="DD48" s="619" t="s">
        <v>241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371</v>
      </c>
      <c r="CE49" s="632"/>
      <c r="CF49" s="632"/>
      <c r="CG49" s="632"/>
      <c r="CH49" s="632"/>
      <c r="CI49" s="632"/>
      <c r="CJ49" s="632"/>
      <c r="CK49" s="632"/>
      <c r="CL49" s="632"/>
      <c r="CM49" s="632"/>
      <c r="CN49" s="632"/>
      <c r="CO49" s="632"/>
      <c r="CP49" s="632"/>
      <c r="CQ49" s="633"/>
      <c r="CR49" s="682">
        <v>4355713</v>
      </c>
      <c r="CS49" s="669"/>
      <c r="CT49" s="669"/>
      <c r="CU49" s="669"/>
      <c r="CV49" s="669"/>
      <c r="CW49" s="669"/>
      <c r="CX49" s="669"/>
      <c r="CY49" s="698"/>
      <c r="CZ49" s="690">
        <v>100</v>
      </c>
      <c r="DA49" s="699"/>
      <c r="DB49" s="699"/>
      <c r="DC49" s="700"/>
      <c r="DD49" s="701">
        <v>2631469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GqBEOG+cXFqAbY9c1oKOS/iWRPASi/02EsZYj955G2DE9LISz7jdI1Fr7bB9BSpTQujGQ8wZQ0Z3OwgZtY+oA==" saltValue="scJFGJRMutIQiqysmOde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394</v>
      </c>
      <c r="C7" s="737"/>
      <c r="D7" s="737"/>
      <c r="E7" s="737"/>
      <c r="F7" s="737"/>
      <c r="G7" s="737"/>
      <c r="H7" s="737"/>
      <c r="I7" s="737"/>
      <c r="J7" s="737"/>
      <c r="K7" s="737"/>
      <c r="L7" s="737"/>
      <c r="M7" s="737"/>
      <c r="N7" s="737"/>
      <c r="O7" s="737"/>
      <c r="P7" s="738"/>
      <c r="Q7" s="739">
        <v>5077</v>
      </c>
      <c r="R7" s="740"/>
      <c r="S7" s="740"/>
      <c r="T7" s="740"/>
      <c r="U7" s="740"/>
      <c r="V7" s="740">
        <v>4358</v>
      </c>
      <c r="W7" s="740"/>
      <c r="X7" s="740"/>
      <c r="Y7" s="740"/>
      <c r="Z7" s="740"/>
      <c r="AA7" s="740">
        <v>719</v>
      </c>
      <c r="AB7" s="740"/>
      <c r="AC7" s="740"/>
      <c r="AD7" s="740"/>
      <c r="AE7" s="741"/>
      <c r="AF7" s="742">
        <v>553</v>
      </c>
      <c r="AG7" s="743"/>
      <c r="AH7" s="743"/>
      <c r="AI7" s="743"/>
      <c r="AJ7" s="744"/>
      <c r="AK7" s="745">
        <v>62</v>
      </c>
      <c r="AL7" s="746"/>
      <c r="AM7" s="746"/>
      <c r="AN7" s="746"/>
      <c r="AO7" s="746"/>
      <c r="AP7" s="746">
        <v>3584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611</v>
      </c>
      <c r="BT7" s="734"/>
      <c r="BU7" s="734"/>
      <c r="BV7" s="734"/>
      <c r="BW7" s="734"/>
      <c r="BX7" s="734"/>
      <c r="BY7" s="734"/>
      <c r="BZ7" s="734"/>
      <c r="CA7" s="734"/>
      <c r="CB7" s="734"/>
      <c r="CC7" s="734"/>
      <c r="CD7" s="734"/>
      <c r="CE7" s="734"/>
      <c r="CF7" s="734"/>
      <c r="CG7" s="749"/>
      <c r="CH7" s="730">
        <v>2</v>
      </c>
      <c r="CI7" s="731"/>
      <c r="CJ7" s="731"/>
      <c r="CK7" s="731"/>
      <c r="CL7" s="732"/>
      <c r="CM7" s="730">
        <v>54</v>
      </c>
      <c r="CN7" s="731"/>
      <c r="CO7" s="731"/>
      <c r="CP7" s="731"/>
      <c r="CQ7" s="732"/>
      <c r="CR7" s="730">
        <v>41</v>
      </c>
      <c r="CS7" s="731"/>
      <c r="CT7" s="731"/>
      <c r="CU7" s="731"/>
      <c r="CV7" s="732"/>
      <c r="CW7" s="730">
        <v>25</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612</v>
      </c>
      <c r="BT8" s="761"/>
      <c r="BU8" s="761"/>
      <c r="BV8" s="761"/>
      <c r="BW8" s="761"/>
      <c r="BX8" s="761"/>
      <c r="BY8" s="761"/>
      <c r="BZ8" s="761"/>
      <c r="CA8" s="761"/>
      <c r="CB8" s="761"/>
      <c r="CC8" s="761"/>
      <c r="CD8" s="761"/>
      <c r="CE8" s="761"/>
      <c r="CF8" s="761"/>
      <c r="CG8" s="762"/>
      <c r="CH8" s="763">
        <v>-7</v>
      </c>
      <c r="CI8" s="764"/>
      <c r="CJ8" s="764"/>
      <c r="CK8" s="764"/>
      <c r="CL8" s="765"/>
      <c r="CM8" s="763">
        <v>125</v>
      </c>
      <c r="CN8" s="764"/>
      <c r="CO8" s="764"/>
      <c r="CP8" s="764"/>
      <c r="CQ8" s="765"/>
      <c r="CR8" s="763">
        <v>50</v>
      </c>
      <c r="CS8" s="764"/>
      <c r="CT8" s="764"/>
      <c r="CU8" s="764"/>
      <c r="CV8" s="765"/>
      <c r="CW8" s="763">
        <v>50</v>
      </c>
      <c r="CX8" s="764"/>
      <c r="CY8" s="764"/>
      <c r="CZ8" s="764"/>
      <c r="DA8" s="765"/>
      <c r="DB8" s="763">
        <v>0</v>
      </c>
      <c r="DC8" s="764"/>
      <c r="DD8" s="764"/>
      <c r="DE8" s="764"/>
      <c r="DF8" s="765"/>
      <c r="DG8" s="763">
        <v>0</v>
      </c>
      <c r="DH8" s="764"/>
      <c r="DI8" s="764"/>
      <c r="DJ8" s="764"/>
      <c r="DK8" s="765"/>
      <c r="DL8" s="763">
        <v>0</v>
      </c>
      <c r="DM8" s="764"/>
      <c r="DN8" s="764"/>
      <c r="DO8" s="764"/>
      <c r="DP8" s="765"/>
      <c r="DQ8" s="763">
        <v>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613</v>
      </c>
      <c r="BT9" s="761"/>
      <c r="BU9" s="761"/>
      <c r="BV9" s="761"/>
      <c r="BW9" s="761"/>
      <c r="BX9" s="761"/>
      <c r="BY9" s="761"/>
      <c r="BZ9" s="761"/>
      <c r="CA9" s="761"/>
      <c r="CB9" s="761"/>
      <c r="CC9" s="761"/>
      <c r="CD9" s="761"/>
      <c r="CE9" s="761"/>
      <c r="CF9" s="761"/>
      <c r="CG9" s="762"/>
      <c r="CH9" s="763">
        <v>4</v>
      </c>
      <c r="CI9" s="764"/>
      <c r="CJ9" s="764"/>
      <c r="CK9" s="764"/>
      <c r="CL9" s="765"/>
      <c r="CM9" s="763">
        <v>84</v>
      </c>
      <c r="CN9" s="764"/>
      <c r="CO9" s="764"/>
      <c r="CP9" s="764"/>
      <c r="CQ9" s="765"/>
      <c r="CR9" s="763">
        <v>99</v>
      </c>
      <c r="CS9" s="764"/>
      <c r="CT9" s="764"/>
      <c r="CU9" s="764"/>
      <c r="CV9" s="765"/>
      <c r="CW9" s="763">
        <v>8</v>
      </c>
      <c r="CX9" s="764"/>
      <c r="CY9" s="764"/>
      <c r="CZ9" s="764"/>
      <c r="DA9" s="765"/>
      <c r="DB9" s="763">
        <v>0</v>
      </c>
      <c r="DC9" s="764"/>
      <c r="DD9" s="764"/>
      <c r="DE9" s="764"/>
      <c r="DF9" s="765"/>
      <c r="DG9" s="763">
        <v>0</v>
      </c>
      <c r="DH9" s="764"/>
      <c r="DI9" s="764"/>
      <c r="DJ9" s="764"/>
      <c r="DK9" s="765"/>
      <c r="DL9" s="763">
        <v>0</v>
      </c>
      <c r="DM9" s="764"/>
      <c r="DN9" s="764"/>
      <c r="DO9" s="764"/>
      <c r="DP9" s="765"/>
      <c r="DQ9" s="763">
        <v>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396</v>
      </c>
      <c r="B23" s="776" t="s">
        <v>397</v>
      </c>
      <c r="C23" s="777"/>
      <c r="D23" s="777"/>
      <c r="E23" s="777"/>
      <c r="F23" s="777"/>
      <c r="G23" s="777"/>
      <c r="H23" s="777"/>
      <c r="I23" s="777"/>
      <c r="J23" s="777"/>
      <c r="K23" s="777"/>
      <c r="L23" s="777"/>
      <c r="M23" s="777"/>
      <c r="N23" s="777"/>
      <c r="O23" s="777"/>
      <c r="P23" s="778"/>
      <c r="Q23" s="779">
        <v>5075</v>
      </c>
      <c r="R23" s="780"/>
      <c r="S23" s="780"/>
      <c r="T23" s="780"/>
      <c r="U23" s="780"/>
      <c r="V23" s="780">
        <v>4356</v>
      </c>
      <c r="W23" s="780"/>
      <c r="X23" s="780"/>
      <c r="Y23" s="780"/>
      <c r="Z23" s="780"/>
      <c r="AA23" s="780">
        <v>719</v>
      </c>
      <c r="AB23" s="780"/>
      <c r="AC23" s="780"/>
      <c r="AD23" s="780"/>
      <c r="AE23" s="781"/>
      <c r="AF23" s="782">
        <v>553</v>
      </c>
      <c r="AG23" s="780"/>
      <c r="AH23" s="780"/>
      <c r="AI23" s="780"/>
      <c r="AJ23" s="783"/>
      <c r="AK23" s="784"/>
      <c r="AL23" s="785"/>
      <c r="AM23" s="785"/>
      <c r="AN23" s="785"/>
      <c r="AO23" s="785"/>
      <c r="AP23" s="780">
        <v>3584</v>
      </c>
      <c r="AQ23" s="780"/>
      <c r="AR23" s="780"/>
      <c r="AS23" s="780"/>
      <c r="AT23" s="780"/>
      <c r="AU23" s="796"/>
      <c r="AV23" s="796"/>
      <c r="AW23" s="796"/>
      <c r="AX23" s="796"/>
      <c r="AY23" s="797"/>
      <c r="AZ23" s="798" t="s">
        <v>398</v>
      </c>
      <c r="BA23" s="799"/>
      <c r="BB23" s="799"/>
      <c r="BC23" s="799"/>
      <c r="BD23" s="800"/>
      <c r="BE23" s="227"/>
      <c r="BF23" s="227"/>
      <c r="BG23" s="227"/>
      <c r="BH23" s="227"/>
      <c r="BI23" s="227"/>
      <c r="BJ23" s="227"/>
      <c r="BK23" s="227"/>
      <c r="BL23" s="227"/>
      <c r="BM23" s="227"/>
      <c r="BN23" s="227"/>
      <c r="BO23" s="227"/>
      <c r="BP23" s="227"/>
      <c r="BQ23" s="233">
        <v>17</v>
      </c>
      <c r="BR23" s="234"/>
      <c r="BS23" s="760" t="s">
        <v>614</v>
      </c>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377</v>
      </c>
      <c r="B26" s="715"/>
      <c r="C26" s="715"/>
      <c r="D26" s="715"/>
      <c r="E26" s="715"/>
      <c r="F26" s="715"/>
      <c r="G26" s="715"/>
      <c r="H26" s="715"/>
      <c r="I26" s="715"/>
      <c r="J26" s="715"/>
      <c r="K26" s="715"/>
      <c r="L26" s="715"/>
      <c r="M26" s="715"/>
      <c r="N26" s="715"/>
      <c r="O26" s="715"/>
      <c r="P26" s="716"/>
      <c r="Q26" s="720" t="s">
        <v>401</v>
      </c>
      <c r="R26" s="721"/>
      <c r="S26" s="721"/>
      <c r="T26" s="721"/>
      <c r="U26" s="722"/>
      <c r="V26" s="720" t="s">
        <v>402</v>
      </c>
      <c r="W26" s="721"/>
      <c r="X26" s="721"/>
      <c r="Y26" s="721"/>
      <c r="Z26" s="722"/>
      <c r="AA26" s="720" t="s">
        <v>403</v>
      </c>
      <c r="AB26" s="721"/>
      <c r="AC26" s="721"/>
      <c r="AD26" s="721"/>
      <c r="AE26" s="721"/>
      <c r="AF26" s="801" t="s">
        <v>404</v>
      </c>
      <c r="AG26" s="802"/>
      <c r="AH26" s="802"/>
      <c r="AI26" s="802"/>
      <c r="AJ26" s="803"/>
      <c r="AK26" s="721" t="s">
        <v>405</v>
      </c>
      <c r="AL26" s="721"/>
      <c r="AM26" s="721"/>
      <c r="AN26" s="721"/>
      <c r="AO26" s="722"/>
      <c r="AP26" s="720" t="s">
        <v>406</v>
      </c>
      <c r="AQ26" s="721"/>
      <c r="AR26" s="721"/>
      <c r="AS26" s="721"/>
      <c r="AT26" s="722"/>
      <c r="AU26" s="720" t="s">
        <v>407</v>
      </c>
      <c r="AV26" s="721"/>
      <c r="AW26" s="721"/>
      <c r="AX26" s="721"/>
      <c r="AY26" s="722"/>
      <c r="AZ26" s="720" t="s">
        <v>408</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409</v>
      </c>
      <c r="C28" s="737"/>
      <c r="D28" s="737"/>
      <c r="E28" s="737"/>
      <c r="F28" s="737"/>
      <c r="G28" s="737"/>
      <c r="H28" s="737"/>
      <c r="I28" s="737"/>
      <c r="J28" s="737"/>
      <c r="K28" s="737"/>
      <c r="L28" s="737"/>
      <c r="M28" s="737"/>
      <c r="N28" s="737"/>
      <c r="O28" s="737"/>
      <c r="P28" s="738"/>
      <c r="Q28" s="809">
        <v>297</v>
      </c>
      <c r="R28" s="810"/>
      <c r="S28" s="810"/>
      <c r="T28" s="810"/>
      <c r="U28" s="810"/>
      <c r="V28" s="810">
        <v>291</v>
      </c>
      <c r="W28" s="810"/>
      <c r="X28" s="810"/>
      <c r="Y28" s="810"/>
      <c r="Z28" s="810"/>
      <c r="AA28" s="810">
        <v>6</v>
      </c>
      <c r="AB28" s="810"/>
      <c r="AC28" s="810"/>
      <c r="AD28" s="810"/>
      <c r="AE28" s="811"/>
      <c r="AF28" s="812">
        <v>5</v>
      </c>
      <c r="AG28" s="810"/>
      <c r="AH28" s="810"/>
      <c r="AI28" s="810"/>
      <c r="AJ28" s="813"/>
      <c r="AK28" s="814">
        <v>26</v>
      </c>
      <c r="AL28" s="815"/>
      <c r="AM28" s="815"/>
      <c r="AN28" s="815"/>
      <c r="AO28" s="815"/>
      <c r="AP28" s="815">
        <v>0</v>
      </c>
      <c r="AQ28" s="815"/>
      <c r="AR28" s="815"/>
      <c r="AS28" s="815"/>
      <c r="AT28" s="815"/>
      <c r="AU28" s="815">
        <v>0</v>
      </c>
      <c r="AV28" s="815"/>
      <c r="AW28" s="815"/>
      <c r="AX28" s="815"/>
      <c r="AY28" s="815"/>
      <c r="AZ28" s="816" t="s">
        <v>600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599</v>
      </c>
      <c r="C29" s="768"/>
      <c r="D29" s="768"/>
      <c r="E29" s="768"/>
      <c r="F29" s="768"/>
      <c r="G29" s="768"/>
      <c r="H29" s="768"/>
      <c r="I29" s="768"/>
      <c r="J29" s="768"/>
      <c r="K29" s="768"/>
      <c r="L29" s="768"/>
      <c r="M29" s="768"/>
      <c r="N29" s="768"/>
      <c r="O29" s="768"/>
      <c r="P29" s="769"/>
      <c r="Q29" s="770">
        <v>176</v>
      </c>
      <c r="R29" s="771"/>
      <c r="S29" s="771"/>
      <c r="T29" s="771"/>
      <c r="U29" s="771"/>
      <c r="V29" s="771">
        <v>151</v>
      </c>
      <c r="W29" s="771"/>
      <c r="X29" s="771"/>
      <c r="Y29" s="771"/>
      <c r="Z29" s="771"/>
      <c r="AA29" s="771">
        <v>25</v>
      </c>
      <c r="AB29" s="771"/>
      <c r="AC29" s="771"/>
      <c r="AD29" s="771"/>
      <c r="AE29" s="772"/>
      <c r="AF29" s="773">
        <v>25</v>
      </c>
      <c r="AG29" s="774"/>
      <c r="AH29" s="774"/>
      <c r="AI29" s="774"/>
      <c r="AJ29" s="775"/>
      <c r="AK29" s="821">
        <v>1</v>
      </c>
      <c r="AL29" s="817"/>
      <c r="AM29" s="817"/>
      <c r="AN29" s="817"/>
      <c r="AO29" s="817"/>
      <c r="AP29" s="817">
        <v>11</v>
      </c>
      <c r="AQ29" s="817"/>
      <c r="AR29" s="817"/>
      <c r="AS29" s="817"/>
      <c r="AT29" s="817"/>
      <c r="AU29" s="817">
        <v>0</v>
      </c>
      <c r="AV29" s="817"/>
      <c r="AW29" s="817"/>
      <c r="AX29" s="817"/>
      <c r="AY29" s="817"/>
      <c r="AZ29" s="818" t="s">
        <v>600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410</v>
      </c>
      <c r="C30" s="768"/>
      <c r="D30" s="768"/>
      <c r="E30" s="768"/>
      <c r="F30" s="768"/>
      <c r="G30" s="768"/>
      <c r="H30" s="768"/>
      <c r="I30" s="768"/>
      <c r="J30" s="768"/>
      <c r="K30" s="768"/>
      <c r="L30" s="768"/>
      <c r="M30" s="768"/>
      <c r="N30" s="768"/>
      <c r="O30" s="768"/>
      <c r="P30" s="769"/>
      <c r="Q30" s="770">
        <v>461</v>
      </c>
      <c r="R30" s="771"/>
      <c r="S30" s="771"/>
      <c r="T30" s="771"/>
      <c r="U30" s="771"/>
      <c r="V30" s="771">
        <v>397</v>
      </c>
      <c r="W30" s="771"/>
      <c r="X30" s="771"/>
      <c r="Y30" s="771"/>
      <c r="Z30" s="771"/>
      <c r="AA30" s="771">
        <v>64</v>
      </c>
      <c r="AB30" s="771"/>
      <c r="AC30" s="771"/>
      <c r="AD30" s="771"/>
      <c r="AE30" s="772"/>
      <c r="AF30" s="773">
        <v>64</v>
      </c>
      <c r="AG30" s="774"/>
      <c r="AH30" s="774"/>
      <c r="AI30" s="774"/>
      <c r="AJ30" s="775"/>
      <c r="AK30" s="821">
        <v>63</v>
      </c>
      <c r="AL30" s="817"/>
      <c r="AM30" s="817"/>
      <c r="AN30" s="817"/>
      <c r="AO30" s="817"/>
      <c r="AP30" s="817">
        <v>0</v>
      </c>
      <c r="AQ30" s="817"/>
      <c r="AR30" s="817"/>
      <c r="AS30" s="817"/>
      <c r="AT30" s="817"/>
      <c r="AU30" s="817">
        <v>0</v>
      </c>
      <c r="AV30" s="817"/>
      <c r="AW30" s="817"/>
      <c r="AX30" s="817"/>
      <c r="AY30" s="817"/>
      <c r="AZ30" s="818" t="s">
        <v>600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411</v>
      </c>
      <c r="C31" s="768"/>
      <c r="D31" s="768"/>
      <c r="E31" s="768"/>
      <c r="F31" s="768"/>
      <c r="G31" s="768"/>
      <c r="H31" s="768"/>
      <c r="I31" s="768"/>
      <c r="J31" s="768"/>
      <c r="K31" s="768"/>
      <c r="L31" s="768"/>
      <c r="M31" s="768"/>
      <c r="N31" s="768"/>
      <c r="O31" s="768"/>
      <c r="P31" s="769"/>
      <c r="Q31" s="770">
        <v>4</v>
      </c>
      <c r="R31" s="771"/>
      <c r="S31" s="771"/>
      <c r="T31" s="771"/>
      <c r="U31" s="771"/>
      <c r="V31" s="771">
        <v>4</v>
      </c>
      <c r="W31" s="771"/>
      <c r="X31" s="771"/>
      <c r="Y31" s="771"/>
      <c r="Z31" s="771"/>
      <c r="AA31" s="771">
        <v>0</v>
      </c>
      <c r="AB31" s="771"/>
      <c r="AC31" s="771"/>
      <c r="AD31" s="771"/>
      <c r="AE31" s="772"/>
      <c r="AF31" s="773" t="s">
        <v>412</v>
      </c>
      <c r="AG31" s="774"/>
      <c r="AH31" s="774"/>
      <c r="AI31" s="774"/>
      <c r="AJ31" s="775"/>
      <c r="AK31" s="821">
        <v>2</v>
      </c>
      <c r="AL31" s="817"/>
      <c r="AM31" s="817"/>
      <c r="AN31" s="817"/>
      <c r="AO31" s="817"/>
      <c r="AP31" s="817">
        <v>0</v>
      </c>
      <c r="AQ31" s="817"/>
      <c r="AR31" s="817"/>
      <c r="AS31" s="817"/>
      <c r="AT31" s="817"/>
      <c r="AU31" s="817">
        <v>0</v>
      </c>
      <c r="AV31" s="817"/>
      <c r="AW31" s="817"/>
      <c r="AX31" s="817"/>
      <c r="AY31" s="817"/>
      <c r="AZ31" s="818" t="s">
        <v>600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413</v>
      </c>
      <c r="C32" s="768"/>
      <c r="D32" s="768"/>
      <c r="E32" s="768"/>
      <c r="F32" s="768"/>
      <c r="G32" s="768"/>
      <c r="H32" s="768"/>
      <c r="I32" s="768"/>
      <c r="J32" s="768"/>
      <c r="K32" s="768"/>
      <c r="L32" s="768"/>
      <c r="M32" s="768"/>
      <c r="N32" s="768"/>
      <c r="O32" s="768"/>
      <c r="P32" s="769"/>
      <c r="Q32" s="770">
        <v>51</v>
      </c>
      <c r="R32" s="771"/>
      <c r="S32" s="771"/>
      <c r="T32" s="771"/>
      <c r="U32" s="771"/>
      <c r="V32" s="771">
        <v>50</v>
      </c>
      <c r="W32" s="771"/>
      <c r="X32" s="771"/>
      <c r="Y32" s="771"/>
      <c r="Z32" s="771"/>
      <c r="AA32" s="771">
        <v>1</v>
      </c>
      <c r="AB32" s="771"/>
      <c r="AC32" s="771"/>
      <c r="AD32" s="771"/>
      <c r="AE32" s="772"/>
      <c r="AF32" s="773">
        <v>1</v>
      </c>
      <c r="AG32" s="774"/>
      <c r="AH32" s="774"/>
      <c r="AI32" s="774"/>
      <c r="AJ32" s="775"/>
      <c r="AK32" s="821">
        <v>12</v>
      </c>
      <c r="AL32" s="817"/>
      <c r="AM32" s="817"/>
      <c r="AN32" s="817"/>
      <c r="AO32" s="817"/>
      <c r="AP32" s="817">
        <v>0</v>
      </c>
      <c r="AQ32" s="817"/>
      <c r="AR32" s="817"/>
      <c r="AS32" s="817"/>
      <c r="AT32" s="817"/>
      <c r="AU32" s="817">
        <v>0</v>
      </c>
      <c r="AV32" s="817"/>
      <c r="AW32" s="817"/>
      <c r="AX32" s="817"/>
      <c r="AY32" s="817"/>
      <c r="AZ32" s="818" t="s">
        <v>600</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414</v>
      </c>
      <c r="C33" s="768"/>
      <c r="D33" s="768"/>
      <c r="E33" s="768"/>
      <c r="F33" s="768"/>
      <c r="G33" s="768"/>
      <c r="H33" s="768"/>
      <c r="I33" s="768"/>
      <c r="J33" s="768"/>
      <c r="K33" s="768"/>
      <c r="L33" s="768"/>
      <c r="M33" s="768"/>
      <c r="N33" s="768"/>
      <c r="O33" s="768"/>
      <c r="P33" s="769"/>
      <c r="Q33" s="770">
        <v>368</v>
      </c>
      <c r="R33" s="771"/>
      <c r="S33" s="771"/>
      <c r="T33" s="771"/>
      <c r="U33" s="771"/>
      <c r="V33" s="771">
        <v>361</v>
      </c>
      <c r="W33" s="771"/>
      <c r="X33" s="771"/>
      <c r="Y33" s="771"/>
      <c r="Z33" s="771"/>
      <c r="AA33" s="771">
        <v>7</v>
      </c>
      <c r="AB33" s="771"/>
      <c r="AC33" s="771"/>
      <c r="AD33" s="771"/>
      <c r="AE33" s="772"/>
      <c r="AF33" s="773">
        <v>0</v>
      </c>
      <c r="AG33" s="774"/>
      <c r="AH33" s="774"/>
      <c r="AI33" s="774"/>
      <c r="AJ33" s="775"/>
      <c r="AK33" s="821">
        <v>91</v>
      </c>
      <c r="AL33" s="817"/>
      <c r="AM33" s="817"/>
      <c r="AN33" s="817"/>
      <c r="AO33" s="817"/>
      <c r="AP33" s="817">
        <v>646</v>
      </c>
      <c r="AQ33" s="817"/>
      <c r="AR33" s="817"/>
      <c r="AS33" s="817"/>
      <c r="AT33" s="817"/>
      <c r="AU33" s="817">
        <v>572</v>
      </c>
      <c r="AV33" s="817"/>
      <c r="AW33" s="817"/>
      <c r="AX33" s="817"/>
      <c r="AY33" s="817"/>
      <c r="AZ33" s="818" t="s">
        <v>600</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416</v>
      </c>
      <c r="C34" s="768"/>
      <c r="D34" s="768"/>
      <c r="E34" s="768"/>
      <c r="F34" s="768"/>
      <c r="G34" s="768"/>
      <c r="H34" s="768"/>
      <c r="I34" s="768"/>
      <c r="J34" s="768"/>
      <c r="K34" s="768"/>
      <c r="L34" s="768"/>
      <c r="M34" s="768"/>
      <c r="N34" s="768"/>
      <c r="O34" s="768"/>
      <c r="P34" s="769"/>
      <c r="Q34" s="770">
        <v>233</v>
      </c>
      <c r="R34" s="771"/>
      <c r="S34" s="771"/>
      <c r="T34" s="771"/>
      <c r="U34" s="771"/>
      <c r="V34" s="771">
        <v>220</v>
      </c>
      <c r="W34" s="771"/>
      <c r="X34" s="771"/>
      <c r="Y34" s="771"/>
      <c r="Z34" s="771"/>
      <c r="AA34" s="771">
        <v>13</v>
      </c>
      <c r="AB34" s="771"/>
      <c r="AC34" s="771"/>
      <c r="AD34" s="771"/>
      <c r="AE34" s="772"/>
      <c r="AF34" s="773">
        <v>0</v>
      </c>
      <c r="AG34" s="774"/>
      <c r="AH34" s="774"/>
      <c r="AI34" s="774"/>
      <c r="AJ34" s="775"/>
      <c r="AK34" s="821">
        <v>128</v>
      </c>
      <c r="AL34" s="817"/>
      <c r="AM34" s="817"/>
      <c r="AN34" s="817"/>
      <c r="AO34" s="817"/>
      <c r="AP34" s="817">
        <v>570</v>
      </c>
      <c r="AQ34" s="817"/>
      <c r="AR34" s="817"/>
      <c r="AS34" s="817"/>
      <c r="AT34" s="817"/>
      <c r="AU34" s="817">
        <v>400</v>
      </c>
      <c r="AV34" s="817"/>
      <c r="AW34" s="817"/>
      <c r="AX34" s="817"/>
      <c r="AY34" s="817"/>
      <c r="AZ34" s="818" t="s">
        <v>600</v>
      </c>
      <c r="BA34" s="818"/>
      <c r="BB34" s="818"/>
      <c r="BC34" s="818"/>
      <c r="BD34" s="818"/>
      <c r="BE34" s="819" t="s">
        <v>415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417</v>
      </c>
      <c r="C35" s="768"/>
      <c r="D35" s="768"/>
      <c r="E35" s="768"/>
      <c r="F35" s="768"/>
      <c r="G35" s="768"/>
      <c r="H35" s="768"/>
      <c r="I35" s="768"/>
      <c r="J35" s="768"/>
      <c r="K35" s="768"/>
      <c r="L35" s="768"/>
      <c r="M35" s="768"/>
      <c r="N35" s="768"/>
      <c r="O35" s="768"/>
      <c r="P35" s="769"/>
      <c r="Q35" s="770">
        <v>59</v>
      </c>
      <c r="R35" s="771"/>
      <c r="S35" s="771"/>
      <c r="T35" s="771"/>
      <c r="U35" s="771"/>
      <c r="V35" s="771">
        <v>57</v>
      </c>
      <c r="W35" s="771"/>
      <c r="X35" s="771"/>
      <c r="Y35" s="771"/>
      <c r="Z35" s="771"/>
      <c r="AA35" s="771">
        <v>2</v>
      </c>
      <c r="AB35" s="771"/>
      <c r="AC35" s="771"/>
      <c r="AD35" s="771"/>
      <c r="AE35" s="772"/>
      <c r="AF35" s="773">
        <v>0</v>
      </c>
      <c r="AG35" s="774"/>
      <c r="AH35" s="774"/>
      <c r="AI35" s="774"/>
      <c r="AJ35" s="775"/>
      <c r="AK35" s="821">
        <v>49</v>
      </c>
      <c r="AL35" s="817"/>
      <c r="AM35" s="817"/>
      <c r="AN35" s="817"/>
      <c r="AO35" s="817"/>
      <c r="AP35" s="817">
        <v>216</v>
      </c>
      <c r="AQ35" s="817"/>
      <c r="AR35" s="817"/>
      <c r="AS35" s="817"/>
      <c r="AT35" s="817"/>
      <c r="AU35" s="817">
        <v>192</v>
      </c>
      <c r="AV35" s="817"/>
      <c r="AW35" s="817"/>
      <c r="AX35" s="817"/>
      <c r="AY35" s="817"/>
      <c r="AZ35" s="818" t="s">
        <v>600</v>
      </c>
      <c r="BA35" s="818"/>
      <c r="BB35" s="818"/>
      <c r="BC35" s="818"/>
      <c r="BD35" s="818"/>
      <c r="BE35" s="819" t="s">
        <v>415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396</v>
      </c>
      <c r="B63" s="776" t="s">
        <v>419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96</v>
      </c>
      <c r="AG63" s="831"/>
      <c r="AH63" s="831"/>
      <c r="AI63" s="831"/>
      <c r="AJ63" s="832"/>
      <c r="AK63" s="833"/>
      <c r="AL63" s="828"/>
      <c r="AM63" s="828"/>
      <c r="AN63" s="828"/>
      <c r="AO63" s="828"/>
      <c r="AP63" s="831">
        <v>1443</v>
      </c>
      <c r="AQ63" s="831"/>
      <c r="AR63" s="831"/>
      <c r="AS63" s="831"/>
      <c r="AT63" s="831"/>
      <c r="AU63" s="831">
        <v>1164</v>
      </c>
      <c r="AV63" s="831"/>
      <c r="AW63" s="831"/>
      <c r="AX63" s="831"/>
      <c r="AY63" s="831"/>
      <c r="AZ63" s="835"/>
      <c r="BA63" s="835"/>
      <c r="BB63" s="835"/>
      <c r="BC63" s="835"/>
      <c r="BD63" s="835"/>
      <c r="BE63" s="836"/>
      <c r="BF63" s="836"/>
      <c r="BG63" s="836"/>
      <c r="BH63" s="836"/>
      <c r="BI63" s="837"/>
      <c r="BJ63" s="838" t="s">
        <v>420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422</v>
      </c>
      <c r="B66" s="715"/>
      <c r="C66" s="715"/>
      <c r="D66" s="715"/>
      <c r="E66" s="715"/>
      <c r="F66" s="715"/>
      <c r="G66" s="715"/>
      <c r="H66" s="715"/>
      <c r="I66" s="715"/>
      <c r="J66" s="715"/>
      <c r="K66" s="715"/>
      <c r="L66" s="715"/>
      <c r="M66" s="715"/>
      <c r="N66" s="715"/>
      <c r="O66" s="715"/>
      <c r="P66" s="716"/>
      <c r="Q66" s="720" t="s">
        <v>401</v>
      </c>
      <c r="R66" s="721"/>
      <c r="S66" s="721"/>
      <c r="T66" s="721"/>
      <c r="U66" s="722"/>
      <c r="V66" s="720" t="s">
        <v>423</v>
      </c>
      <c r="W66" s="721"/>
      <c r="X66" s="721"/>
      <c r="Y66" s="721"/>
      <c r="Z66" s="722"/>
      <c r="AA66" s="720" t="s">
        <v>424</v>
      </c>
      <c r="AB66" s="721"/>
      <c r="AC66" s="721"/>
      <c r="AD66" s="721"/>
      <c r="AE66" s="722"/>
      <c r="AF66" s="841" t="s">
        <v>425</v>
      </c>
      <c r="AG66" s="802"/>
      <c r="AH66" s="802"/>
      <c r="AI66" s="802"/>
      <c r="AJ66" s="842"/>
      <c r="AK66" s="720" t="s">
        <v>405</v>
      </c>
      <c r="AL66" s="715"/>
      <c r="AM66" s="715"/>
      <c r="AN66" s="715"/>
      <c r="AO66" s="716"/>
      <c r="AP66" s="720" t="s">
        <v>426</v>
      </c>
      <c r="AQ66" s="721"/>
      <c r="AR66" s="721"/>
      <c r="AS66" s="721"/>
      <c r="AT66" s="722"/>
      <c r="AU66" s="720" t="s">
        <v>427</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601</v>
      </c>
      <c r="C68" s="857"/>
      <c r="D68" s="857"/>
      <c r="E68" s="857"/>
      <c r="F68" s="857"/>
      <c r="G68" s="857"/>
      <c r="H68" s="857"/>
      <c r="I68" s="857"/>
      <c r="J68" s="857"/>
      <c r="K68" s="857"/>
      <c r="L68" s="857"/>
      <c r="M68" s="857"/>
      <c r="N68" s="857"/>
      <c r="O68" s="857"/>
      <c r="P68" s="858"/>
      <c r="Q68" s="859">
        <v>4641</v>
      </c>
      <c r="R68" s="853"/>
      <c r="S68" s="853"/>
      <c r="T68" s="853"/>
      <c r="U68" s="853"/>
      <c r="V68" s="853">
        <v>3399</v>
      </c>
      <c r="W68" s="853"/>
      <c r="X68" s="853"/>
      <c r="Y68" s="853"/>
      <c r="Z68" s="853"/>
      <c r="AA68" s="853">
        <v>1242</v>
      </c>
      <c r="AB68" s="853"/>
      <c r="AC68" s="853"/>
      <c r="AD68" s="853"/>
      <c r="AE68" s="853"/>
      <c r="AF68" s="853">
        <v>1242</v>
      </c>
      <c r="AG68" s="853"/>
      <c r="AH68" s="853"/>
      <c r="AI68" s="853"/>
      <c r="AJ68" s="853"/>
      <c r="AK68" s="853">
        <v>0</v>
      </c>
      <c r="AL68" s="853"/>
      <c r="AM68" s="853"/>
      <c r="AN68" s="853"/>
      <c r="AO68" s="853"/>
      <c r="AP68" s="853">
        <v>0</v>
      </c>
      <c r="AQ68" s="853"/>
      <c r="AR68" s="853"/>
      <c r="AS68" s="853"/>
      <c r="AT68" s="853"/>
      <c r="AU68" s="853">
        <v>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602</v>
      </c>
      <c r="C69" s="861"/>
      <c r="D69" s="861"/>
      <c r="E69" s="861"/>
      <c r="F69" s="861"/>
      <c r="G69" s="861"/>
      <c r="H69" s="861"/>
      <c r="I69" s="861"/>
      <c r="J69" s="861"/>
      <c r="K69" s="861"/>
      <c r="L69" s="861"/>
      <c r="M69" s="861"/>
      <c r="N69" s="861"/>
      <c r="O69" s="861"/>
      <c r="P69" s="862"/>
      <c r="Q69" s="863">
        <v>92</v>
      </c>
      <c r="R69" s="817"/>
      <c r="S69" s="817"/>
      <c r="T69" s="817"/>
      <c r="U69" s="817"/>
      <c r="V69" s="817">
        <v>89</v>
      </c>
      <c r="W69" s="817"/>
      <c r="X69" s="817"/>
      <c r="Y69" s="817"/>
      <c r="Z69" s="817"/>
      <c r="AA69" s="817">
        <v>3</v>
      </c>
      <c r="AB69" s="817"/>
      <c r="AC69" s="817"/>
      <c r="AD69" s="817"/>
      <c r="AE69" s="817"/>
      <c r="AF69" s="817">
        <v>3</v>
      </c>
      <c r="AG69" s="817"/>
      <c r="AH69" s="817"/>
      <c r="AI69" s="817"/>
      <c r="AJ69" s="817"/>
      <c r="AK69" s="817">
        <v>20</v>
      </c>
      <c r="AL69" s="817"/>
      <c r="AM69" s="817"/>
      <c r="AN69" s="817"/>
      <c r="AO69" s="817"/>
      <c r="AP69" s="817">
        <v>0</v>
      </c>
      <c r="AQ69" s="817"/>
      <c r="AR69" s="817"/>
      <c r="AS69" s="817"/>
      <c r="AT69" s="817"/>
      <c r="AU69" s="817">
        <v>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603</v>
      </c>
      <c r="C70" s="861"/>
      <c r="D70" s="861"/>
      <c r="E70" s="861"/>
      <c r="F70" s="861"/>
      <c r="G70" s="861"/>
      <c r="H70" s="861"/>
      <c r="I70" s="861"/>
      <c r="J70" s="861"/>
      <c r="K70" s="861"/>
      <c r="L70" s="861"/>
      <c r="M70" s="861"/>
      <c r="N70" s="861"/>
      <c r="O70" s="861"/>
      <c r="P70" s="862"/>
      <c r="Q70" s="863">
        <v>1943</v>
      </c>
      <c r="R70" s="817"/>
      <c r="S70" s="817"/>
      <c r="T70" s="817"/>
      <c r="U70" s="817"/>
      <c r="V70" s="817">
        <v>1899</v>
      </c>
      <c r="W70" s="817"/>
      <c r="X70" s="817"/>
      <c r="Y70" s="817"/>
      <c r="Z70" s="817"/>
      <c r="AA70" s="817">
        <v>44</v>
      </c>
      <c r="AB70" s="817"/>
      <c r="AC70" s="817"/>
      <c r="AD70" s="817"/>
      <c r="AE70" s="817"/>
      <c r="AF70" s="817">
        <v>36</v>
      </c>
      <c r="AG70" s="817"/>
      <c r="AH70" s="817"/>
      <c r="AI70" s="817"/>
      <c r="AJ70" s="817"/>
      <c r="AK70" s="817">
        <v>0</v>
      </c>
      <c r="AL70" s="817"/>
      <c r="AM70" s="817"/>
      <c r="AN70" s="817"/>
      <c r="AO70" s="817"/>
      <c r="AP70" s="817">
        <v>1374</v>
      </c>
      <c r="AQ70" s="817"/>
      <c r="AR70" s="817"/>
      <c r="AS70" s="817"/>
      <c r="AT70" s="817"/>
      <c r="AU70" s="817">
        <v>92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604</v>
      </c>
      <c r="C71" s="861"/>
      <c r="D71" s="861"/>
      <c r="E71" s="861"/>
      <c r="F71" s="861"/>
      <c r="G71" s="861"/>
      <c r="H71" s="861"/>
      <c r="I71" s="861"/>
      <c r="J71" s="861"/>
      <c r="K71" s="861"/>
      <c r="L71" s="861"/>
      <c r="M71" s="861"/>
      <c r="N71" s="861"/>
      <c r="O71" s="861"/>
      <c r="P71" s="862"/>
      <c r="Q71" s="863">
        <v>1697</v>
      </c>
      <c r="R71" s="817"/>
      <c r="S71" s="817"/>
      <c r="T71" s="817"/>
      <c r="U71" s="817"/>
      <c r="V71" s="817">
        <v>1645</v>
      </c>
      <c r="W71" s="817"/>
      <c r="X71" s="817"/>
      <c r="Y71" s="817"/>
      <c r="Z71" s="817"/>
      <c r="AA71" s="817">
        <v>52</v>
      </c>
      <c r="AB71" s="817"/>
      <c r="AC71" s="817"/>
      <c r="AD71" s="817"/>
      <c r="AE71" s="817"/>
      <c r="AF71" s="817">
        <v>52</v>
      </c>
      <c r="AG71" s="817"/>
      <c r="AH71" s="817"/>
      <c r="AI71" s="817"/>
      <c r="AJ71" s="817"/>
      <c r="AK71" s="817">
        <v>6</v>
      </c>
      <c r="AL71" s="817"/>
      <c r="AM71" s="817"/>
      <c r="AN71" s="817"/>
      <c r="AO71" s="817"/>
      <c r="AP71" s="817">
        <v>6325</v>
      </c>
      <c r="AQ71" s="817"/>
      <c r="AR71" s="817"/>
      <c r="AS71" s="817"/>
      <c r="AT71" s="817"/>
      <c r="AU71" s="817">
        <v>161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605</v>
      </c>
      <c r="C72" s="861"/>
      <c r="D72" s="861"/>
      <c r="E72" s="861"/>
      <c r="F72" s="861"/>
      <c r="G72" s="861"/>
      <c r="H72" s="861"/>
      <c r="I72" s="861"/>
      <c r="J72" s="861"/>
      <c r="K72" s="861"/>
      <c r="L72" s="861"/>
      <c r="M72" s="861"/>
      <c r="N72" s="861"/>
      <c r="O72" s="861"/>
      <c r="P72" s="862"/>
      <c r="Q72" s="863">
        <v>1557</v>
      </c>
      <c r="R72" s="817"/>
      <c r="S72" s="817"/>
      <c r="T72" s="817"/>
      <c r="U72" s="817"/>
      <c r="V72" s="817">
        <v>1500</v>
      </c>
      <c r="W72" s="817"/>
      <c r="X72" s="817"/>
      <c r="Y72" s="817"/>
      <c r="Z72" s="817"/>
      <c r="AA72" s="817">
        <v>57</v>
      </c>
      <c r="AB72" s="817"/>
      <c r="AC72" s="817"/>
      <c r="AD72" s="817"/>
      <c r="AE72" s="817"/>
      <c r="AF72" s="817">
        <v>57</v>
      </c>
      <c r="AG72" s="817"/>
      <c r="AH72" s="817"/>
      <c r="AI72" s="817"/>
      <c r="AJ72" s="817"/>
      <c r="AK72" s="817">
        <v>30</v>
      </c>
      <c r="AL72" s="817"/>
      <c r="AM72" s="817"/>
      <c r="AN72" s="817"/>
      <c r="AO72" s="817"/>
      <c r="AP72" s="817">
        <v>954</v>
      </c>
      <c r="AQ72" s="817"/>
      <c r="AR72" s="817"/>
      <c r="AS72" s="817"/>
      <c r="AT72" s="817"/>
      <c r="AU72" s="817">
        <v>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606</v>
      </c>
      <c r="C73" s="861"/>
      <c r="D73" s="861"/>
      <c r="E73" s="861"/>
      <c r="F73" s="861"/>
      <c r="G73" s="861"/>
      <c r="H73" s="861"/>
      <c r="I73" s="861"/>
      <c r="J73" s="861"/>
      <c r="K73" s="861"/>
      <c r="L73" s="861"/>
      <c r="M73" s="861"/>
      <c r="N73" s="861"/>
      <c r="O73" s="861"/>
      <c r="P73" s="862"/>
      <c r="Q73" s="863">
        <v>903</v>
      </c>
      <c r="R73" s="817"/>
      <c r="S73" s="817"/>
      <c r="T73" s="817"/>
      <c r="U73" s="817"/>
      <c r="V73" s="817">
        <v>860</v>
      </c>
      <c r="W73" s="817"/>
      <c r="X73" s="817"/>
      <c r="Y73" s="817"/>
      <c r="Z73" s="817"/>
      <c r="AA73" s="817">
        <v>43</v>
      </c>
      <c r="AB73" s="817"/>
      <c r="AC73" s="817"/>
      <c r="AD73" s="817"/>
      <c r="AE73" s="817"/>
      <c r="AF73" s="817">
        <v>38</v>
      </c>
      <c r="AG73" s="817"/>
      <c r="AH73" s="817"/>
      <c r="AI73" s="817"/>
      <c r="AJ73" s="817"/>
      <c r="AK73" s="817">
        <v>0</v>
      </c>
      <c r="AL73" s="817"/>
      <c r="AM73" s="817"/>
      <c r="AN73" s="817"/>
      <c r="AO73" s="817"/>
      <c r="AP73" s="817">
        <v>0</v>
      </c>
      <c r="AQ73" s="817"/>
      <c r="AR73" s="817"/>
      <c r="AS73" s="817"/>
      <c r="AT73" s="817"/>
      <c r="AU73" s="817">
        <v>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607</v>
      </c>
      <c r="C74" s="861"/>
      <c r="D74" s="861"/>
      <c r="E74" s="861"/>
      <c r="F74" s="861"/>
      <c r="G74" s="861"/>
      <c r="H74" s="861"/>
      <c r="I74" s="861"/>
      <c r="J74" s="861"/>
      <c r="K74" s="861"/>
      <c r="L74" s="861"/>
      <c r="M74" s="861"/>
      <c r="N74" s="861"/>
      <c r="O74" s="861"/>
      <c r="P74" s="862"/>
      <c r="Q74" s="863">
        <v>111</v>
      </c>
      <c r="R74" s="817"/>
      <c r="S74" s="817"/>
      <c r="T74" s="817"/>
      <c r="U74" s="817"/>
      <c r="V74" s="817">
        <v>107</v>
      </c>
      <c r="W74" s="817"/>
      <c r="X74" s="817"/>
      <c r="Y74" s="817"/>
      <c r="Z74" s="817"/>
      <c r="AA74" s="817">
        <v>4</v>
      </c>
      <c r="AB74" s="817"/>
      <c r="AC74" s="817"/>
      <c r="AD74" s="817"/>
      <c r="AE74" s="817"/>
      <c r="AF74" s="817">
        <v>4</v>
      </c>
      <c r="AG74" s="817"/>
      <c r="AH74" s="817"/>
      <c r="AI74" s="817"/>
      <c r="AJ74" s="817"/>
      <c r="AK74" s="817">
        <v>0</v>
      </c>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608</v>
      </c>
      <c r="C75" s="861"/>
      <c r="D75" s="861"/>
      <c r="E75" s="861"/>
      <c r="F75" s="861"/>
      <c r="G75" s="861"/>
      <c r="H75" s="861"/>
      <c r="I75" s="861"/>
      <c r="J75" s="861"/>
      <c r="K75" s="861"/>
      <c r="L75" s="861"/>
      <c r="M75" s="861"/>
      <c r="N75" s="861"/>
      <c r="O75" s="861"/>
      <c r="P75" s="862"/>
      <c r="Q75" s="864">
        <v>510</v>
      </c>
      <c r="R75" s="865"/>
      <c r="S75" s="865"/>
      <c r="T75" s="865"/>
      <c r="U75" s="821"/>
      <c r="V75" s="866">
        <v>463</v>
      </c>
      <c r="W75" s="865"/>
      <c r="X75" s="865"/>
      <c r="Y75" s="865"/>
      <c r="Z75" s="821"/>
      <c r="AA75" s="866">
        <v>47</v>
      </c>
      <c r="AB75" s="865"/>
      <c r="AC75" s="865"/>
      <c r="AD75" s="865"/>
      <c r="AE75" s="821"/>
      <c r="AF75" s="866">
        <v>47</v>
      </c>
      <c r="AG75" s="865"/>
      <c r="AH75" s="865"/>
      <c r="AI75" s="865"/>
      <c r="AJ75" s="821"/>
      <c r="AK75" s="866">
        <v>0</v>
      </c>
      <c r="AL75" s="865"/>
      <c r="AM75" s="865"/>
      <c r="AN75" s="865"/>
      <c r="AO75" s="821"/>
      <c r="AP75" s="866">
        <v>0</v>
      </c>
      <c r="AQ75" s="865"/>
      <c r="AR75" s="865"/>
      <c r="AS75" s="865"/>
      <c r="AT75" s="821"/>
      <c r="AU75" s="866">
        <v>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609</v>
      </c>
      <c r="C76" s="861"/>
      <c r="D76" s="861"/>
      <c r="E76" s="861"/>
      <c r="F76" s="861"/>
      <c r="G76" s="861"/>
      <c r="H76" s="861"/>
      <c r="I76" s="861"/>
      <c r="J76" s="861"/>
      <c r="K76" s="861"/>
      <c r="L76" s="861"/>
      <c r="M76" s="861"/>
      <c r="N76" s="861"/>
      <c r="O76" s="861"/>
      <c r="P76" s="862"/>
      <c r="Q76" s="864">
        <v>109501</v>
      </c>
      <c r="R76" s="865"/>
      <c r="S76" s="865"/>
      <c r="T76" s="865"/>
      <c r="U76" s="821"/>
      <c r="V76" s="866">
        <v>107372</v>
      </c>
      <c r="W76" s="865"/>
      <c r="X76" s="865"/>
      <c r="Y76" s="865"/>
      <c r="Z76" s="821"/>
      <c r="AA76" s="866">
        <v>2129</v>
      </c>
      <c r="AB76" s="865"/>
      <c r="AC76" s="865"/>
      <c r="AD76" s="865"/>
      <c r="AE76" s="821"/>
      <c r="AF76" s="866">
        <v>2129</v>
      </c>
      <c r="AG76" s="865"/>
      <c r="AH76" s="865"/>
      <c r="AI76" s="865"/>
      <c r="AJ76" s="821"/>
      <c r="AK76" s="866">
        <v>311</v>
      </c>
      <c r="AL76" s="865"/>
      <c r="AM76" s="865"/>
      <c r="AN76" s="865"/>
      <c r="AO76" s="821"/>
      <c r="AP76" s="866">
        <v>0</v>
      </c>
      <c r="AQ76" s="865"/>
      <c r="AR76" s="865"/>
      <c r="AS76" s="865"/>
      <c r="AT76" s="821"/>
      <c r="AU76" s="866">
        <v>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610</v>
      </c>
      <c r="C77" s="861"/>
      <c r="D77" s="861"/>
      <c r="E77" s="861"/>
      <c r="F77" s="861"/>
      <c r="G77" s="861"/>
      <c r="H77" s="861"/>
      <c r="I77" s="861"/>
      <c r="J77" s="861"/>
      <c r="K77" s="861"/>
      <c r="L77" s="861"/>
      <c r="M77" s="861"/>
      <c r="N77" s="861"/>
      <c r="O77" s="861"/>
      <c r="P77" s="862"/>
      <c r="Q77" s="864">
        <v>333</v>
      </c>
      <c r="R77" s="865"/>
      <c r="S77" s="865"/>
      <c r="T77" s="865"/>
      <c r="U77" s="821"/>
      <c r="V77" s="866">
        <v>333</v>
      </c>
      <c r="W77" s="865"/>
      <c r="X77" s="865"/>
      <c r="Y77" s="865"/>
      <c r="Z77" s="821"/>
      <c r="AA77" s="866">
        <v>0</v>
      </c>
      <c r="AB77" s="865"/>
      <c r="AC77" s="865"/>
      <c r="AD77" s="865"/>
      <c r="AE77" s="821"/>
      <c r="AF77" s="866">
        <v>198</v>
      </c>
      <c r="AG77" s="865"/>
      <c r="AH77" s="865"/>
      <c r="AI77" s="865"/>
      <c r="AJ77" s="821"/>
      <c r="AK77" s="866">
        <v>199</v>
      </c>
      <c r="AL77" s="865"/>
      <c r="AM77" s="865"/>
      <c r="AN77" s="865"/>
      <c r="AO77" s="821"/>
      <c r="AP77" s="866">
        <v>1044</v>
      </c>
      <c r="AQ77" s="865"/>
      <c r="AR77" s="865"/>
      <c r="AS77" s="865"/>
      <c r="AT77" s="821"/>
      <c r="AU77" s="866">
        <v>0</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396</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3806</v>
      </c>
      <c r="AG88" s="831"/>
      <c r="AH88" s="831"/>
      <c r="AI88" s="831"/>
      <c r="AJ88" s="831"/>
      <c r="AK88" s="828"/>
      <c r="AL88" s="828"/>
      <c r="AM88" s="828"/>
      <c r="AN88" s="828"/>
      <c r="AO88" s="828"/>
      <c r="AP88" s="831">
        <v>9697</v>
      </c>
      <c r="AQ88" s="831"/>
      <c r="AR88" s="831"/>
      <c r="AS88" s="831"/>
      <c r="AT88" s="831"/>
      <c r="AU88" s="831">
        <v>253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190</v>
      </c>
      <c r="CS102" s="839"/>
      <c r="CT102" s="839"/>
      <c r="CU102" s="839"/>
      <c r="CV102" s="878"/>
      <c r="CW102" s="877">
        <v>83</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314</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314</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314</v>
      </c>
      <c r="DR109" s="880"/>
      <c r="DS109" s="880"/>
      <c r="DT109" s="880"/>
      <c r="DU109" s="881"/>
      <c r="DV109" s="879" t="s">
        <v>439</v>
      </c>
      <c r="DW109" s="880"/>
      <c r="DX109" s="880"/>
      <c r="DY109" s="880"/>
      <c r="DZ109" s="882"/>
    </row>
    <row r="110" spans="1:131" s="224" customFormat="1" ht="26.25" customHeight="1" x14ac:dyDescent="0.15">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406146</v>
      </c>
      <c r="AB110" s="887"/>
      <c r="AC110" s="887"/>
      <c r="AD110" s="887"/>
      <c r="AE110" s="888"/>
      <c r="AF110" s="889">
        <v>432885</v>
      </c>
      <c r="AG110" s="887"/>
      <c r="AH110" s="887"/>
      <c r="AI110" s="887"/>
      <c r="AJ110" s="888"/>
      <c r="AK110" s="889">
        <v>476441</v>
      </c>
      <c r="AL110" s="887"/>
      <c r="AM110" s="887"/>
      <c r="AN110" s="887"/>
      <c r="AO110" s="888"/>
      <c r="AP110" s="890">
        <v>26.6</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3384834</v>
      </c>
      <c r="BR110" s="918"/>
      <c r="BS110" s="918"/>
      <c r="BT110" s="918"/>
      <c r="BU110" s="918"/>
      <c r="BV110" s="918">
        <v>3088646</v>
      </c>
      <c r="BW110" s="918"/>
      <c r="BX110" s="918"/>
      <c r="BY110" s="918"/>
      <c r="BZ110" s="918"/>
      <c r="CA110" s="918">
        <v>3583626</v>
      </c>
      <c r="CB110" s="918"/>
      <c r="CC110" s="918"/>
      <c r="CD110" s="918"/>
      <c r="CE110" s="918"/>
      <c r="CF110" s="931">
        <v>199.9</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130</v>
      </c>
      <c r="DH110" s="918"/>
      <c r="DI110" s="918"/>
      <c r="DJ110" s="918"/>
      <c r="DK110" s="918"/>
      <c r="DL110" s="918" t="s">
        <v>445</v>
      </c>
      <c r="DM110" s="918"/>
      <c r="DN110" s="918"/>
      <c r="DO110" s="918"/>
      <c r="DP110" s="918"/>
      <c r="DQ110" s="918" t="s">
        <v>446</v>
      </c>
      <c r="DR110" s="918"/>
      <c r="DS110" s="918"/>
      <c r="DT110" s="918"/>
      <c r="DU110" s="918"/>
      <c r="DV110" s="919" t="s">
        <v>398</v>
      </c>
      <c r="DW110" s="919"/>
      <c r="DX110" s="919"/>
      <c r="DY110" s="919"/>
      <c r="DZ110" s="920"/>
    </row>
    <row r="111" spans="1:131" s="224" customFormat="1" ht="26.25" customHeight="1" x14ac:dyDescent="0.15">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398</v>
      </c>
      <c r="AB111" s="925"/>
      <c r="AC111" s="925"/>
      <c r="AD111" s="925"/>
      <c r="AE111" s="926"/>
      <c r="AF111" s="927" t="s">
        <v>130</v>
      </c>
      <c r="AG111" s="925"/>
      <c r="AH111" s="925"/>
      <c r="AI111" s="925"/>
      <c r="AJ111" s="926"/>
      <c r="AK111" s="927" t="s">
        <v>130</v>
      </c>
      <c r="AL111" s="925"/>
      <c r="AM111" s="925"/>
      <c r="AN111" s="925"/>
      <c r="AO111" s="926"/>
      <c r="AP111" s="928" t="s">
        <v>412</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t="s">
        <v>446</v>
      </c>
      <c r="BR111" s="913"/>
      <c r="BS111" s="913"/>
      <c r="BT111" s="913"/>
      <c r="BU111" s="913"/>
      <c r="BV111" s="913" t="s">
        <v>398</v>
      </c>
      <c r="BW111" s="913"/>
      <c r="BX111" s="913"/>
      <c r="BY111" s="913"/>
      <c r="BZ111" s="913"/>
      <c r="CA111" s="913" t="s">
        <v>449</v>
      </c>
      <c r="CB111" s="913"/>
      <c r="CC111" s="913"/>
      <c r="CD111" s="913"/>
      <c r="CE111" s="913"/>
      <c r="CF111" s="907" t="s">
        <v>398</v>
      </c>
      <c r="CG111" s="908"/>
      <c r="CH111" s="908"/>
      <c r="CI111" s="908"/>
      <c r="CJ111" s="908"/>
      <c r="CK111" s="935"/>
      <c r="CL111" s="936"/>
      <c r="CM111" s="909" t="s">
        <v>450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130</v>
      </c>
      <c r="DH111" s="913"/>
      <c r="DI111" s="913"/>
      <c r="DJ111" s="913"/>
      <c r="DK111" s="913"/>
      <c r="DL111" s="913" t="s">
        <v>398</v>
      </c>
      <c r="DM111" s="913"/>
      <c r="DN111" s="913"/>
      <c r="DO111" s="913"/>
      <c r="DP111" s="913"/>
      <c r="DQ111" s="913" t="s">
        <v>398</v>
      </c>
      <c r="DR111" s="913"/>
      <c r="DS111" s="913"/>
      <c r="DT111" s="913"/>
      <c r="DU111" s="913"/>
      <c r="DV111" s="914" t="s">
        <v>130</v>
      </c>
      <c r="DW111" s="914"/>
      <c r="DX111" s="914"/>
      <c r="DY111" s="914"/>
      <c r="DZ111" s="915"/>
    </row>
    <row r="112" spans="1:131" s="224" customFormat="1" ht="26.25" customHeight="1" x14ac:dyDescent="0.15">
      <c r="A112" s="939" t="s">
        <v>451</v>
      </c>
      <c r="B112" s="940"/>
      <c r="C112" s="910" t="s">
        <v>452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398</v>
      </c>
      <c r="AB112" s="946"/>
      <c r="AC112" s="946"/>
      <c r="AD112" s="946"/>
      <c r="AE112" s="947"/>
      <c r="AF112" s="948" t="s">
        <v>412</v>
      </c>
      <c r="AG112" s="946"/>
      <c r="AH112" s="946"/>
      <c r="AI112" s="946"/>
      <c r="AJ112" s="947"/>
      <c r="AK112" s="948" t="s">
        <v>130</v>
      </c>
      <c r="AL112" s="946"/>
      <c r="AM112" s="946"/>
      <c r="AN112" s="946"/>
      <c r="AO112" s="947"/>
      <c r="AP112" s="949" t="s">
        <v>130</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1086617</v>
      </c>
      <c r="BR112" s="913"/>
      <c r="BS112" s="913"/>
      <c r="BT112" s="913"/>
      <c r="BU112" s="913"/>
      <c r="BV112" s="913">
        <v>1116359</v>
      </c>
      <c r="BW112" s="913"/>
      <c r="BX112" s="913"/>
      <c r="BY112" s="913"/>
      <c r="BZ112" s="913"/>
      <c r="CA112" s="913">
        <v>1185029</v>
      </c>
      <c r="CB112" s="913"/>
      <c r="CC112" s="913"/>
      <c r="CD112" s="913"/>
      <c r="CE112" s="913"/>
      <c r="CF112" s="907">
        <v>66.099999999999994</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455</v>
      </c>
      <c r="DH112" s="913"/>
      <c r="DI112" s="913"/>
      <c r="DJ112" s="913"/>
      <c r="DK112" s="913"/>
      <c r="DL112" s="913" t="s">
        <v>456</v>
      </c>
      <c r="DM112" s="913"/>
      <c r="DN112" s="913"/>
      <c r="DO112" s="913"/>
      <c r="DP112" s="913"/>
      <c r="DQ112" s="913" t="s">
        <v>455</v>
      </c>
      <c r="DR112" s="913"/>
      <c r="DS112" s="913"/>
      <c r="DT112" s="913"/>
      <c r="DU112" s="913"/>
      <c r="DV112" s="914" t="s">
        <v>398</v>
      </c>
      <c r="DW112" s="914"/>
      <c r="DX112" s="914"/>
      <c r="DY112" s="914"/>
      <c r="DZ112" s="915"/>
    </row>
    <row r="113" spans="1:130" s="224" customFormat="1" ht="26.25" customHeight="1" x14ac:dyDescent="0.15">
      <c r="A113" s="941"/>
      <c r="B113" s="942"/>
      <c r="C113" s="910" t="s">
        <v>457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135864</v>
      </c>
      <c r="AB113" s="925"/>
      <c r="AC113" s="925"/>
      <c r="AD113" s="925"/>
      <c r="AE113" s="926"/>
      <c r="AF113" s="927">
        <v>144284</v>
      </c>
      <c r="AG113" s="925"/>
      <c r="AH113" s="925"/>
      <c r="AI113" s="925"/>
      <c r="AJ113" s="926"/>
      <c r="AK113" s="927">
        <v>165091</v>
      </c>
      <c r="AL113" s="925"/>
      <c r="AM113" s="925"/>
      <c r="AN113" s="925"/>
      <c r="AO113" s="926"/>
      <c r="AP113" s="928">
        <v>9.1999999999999993</v>
      </c>
      <c r="AQ113" s="929"/>
      <c r="AR113" s="929"/>
      <c r="AS113" s="929"/>
      <c r="AT113" s="930"/>
      <c r="AU113" s="895"/>
      <c r="AV113" s="896"/>
      <c r="AW113" s="896"/>
      <c r="AX113" s="896"/>
      <c r="AY113" s="896"/>
      <c r="AZ113" s="909" t="s">
        <v>458</v>
      </c>
      <c r="BA113" s="910"/>
      <c r="BB113" s="910"/>
      <c r="BC113" s="910"/>
      <c r="BD113" s="910"/>
      <c r="BE113" s="910"/>
      <c r="BF113" s="910"/>
      <c r="BG113" s="910"/>
      <c r="BH113" s="910"/>
      <c r="BI113" s="910"/>
      <c r="BJ113" s="910"/>
      <c r="BK113" s="910"/>
      <c r="BL113" s="910"/>
      <c r="BM113" s="910"/>
      <c r="BN113" s="910"/>
      <c r="BO113" s="910"/>
      <c r="BP113" s="911"/>
      <c r="BQ113" s="912">
        <v>254195</v>
      </c>
      <c r="BR113" s="913"/>
      <c r="BS113" s="913"/>
      <c r="BT113" s="913"/>
      <c r="BU113" s="913"/>
      <c r="BV113" s="913">
        <v>246329</v>
      </c>
      <c r="BW113" s="913"/>
      <c r="BX113" s="913"/>
      <c r="BY113" s="913"/>
      <c r="BZ113" s="913"/>
      <c r="CA113" s="913">
        <v>253602</v>
      </c>
      <c r="CB113" s="913"/>
      <c r="CC113" s="913"/>
      <c r="CD113" s="913"/>
      <c r="CE113" s="913"/>
      <c r="CF113" s="907">
        <v>14.1</v>
      </c>
      <c r="CG113" s="908"/>
      <c r="CH113" s="908"/>
      <c r="CI113" s="908"/>
      <c r="CJ113" s="908"/>
      <c r="CK113" s="935"/>
      <c r="CL113" s="936"/>
      <c r="CM113" s="909" t="s">
        <v>459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460</v>
      </c>
      <c r="DH113" s="946"/>
      <c r="DI113" s="946"/>
      <c r="DJ113" s="946"/>
      <c r="DK113" s="947"/>
      <c r="DL113" s="948" t="s">
        <v>398</v>
      </c>
      <c r="DM113" s="946"/>
      <c r="DN113" s="946"/>
      <c r="DO113" s="946"/>
      <c r="DP113" s="947"/>
      <c r="DQ113" s="948" t="s">
        <v>398</v>
      </c>
      <c r="DR113" s="946"/>
      <c r="DS113" s="946"/>
      <c r="DT113" s="946"/>
      <c r="DU113" s="947"/>
      <c r="DV113" s="949" t="s">
        <v>130</v>
      </c>
      <c r="DW113" s="950"/>
      <c r="DX113" s="950"/>
      <c r="DY113" s="950"/>
      <c r="DZ113" s="951"/>
    </row>
    <row r="114" spans="1:130" s="224" customFormat="1" ht="26.25" customHeight="1" x14ac:dyDescent="0.15">
      <c r="A114" s="941"/>
      <c r="B114" s="942"/>
      <c r="C114" s="910" t="s">
        <v>461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12068</v>
      </c>
      <c r="AB114" s="946"/>
      <c r="AC114" s="946"/>
      <c r="AD114" s="946"/>
      <c r="AE114" s="947"/>
      <c r="AF114" s="948">
        <v>12553</v>
      </c>
      <c r="AG114" s="946"/>
      <c r="AH114" s="946"/>
      <c r="AI114" s="946"/>
      <c r="AJ114" s="947"/>
      <c r="AK114" s="948">
        <v>16415</v>
      </c>
      <c r="AL114" s="946"/>
      <c r="AM114" s="946"/>
      <c r="AN114" s="946"/>
      <c r="AO114" s="947"/>
      <c r="AP114" s="949">
        <v>0.9</v>
      </c>
      <c r="AQ114" s="950"/>
      <c r="AR114" s="950"/>
      <c r="AS114" s="950"/>
      <c r="AT114" s="951"/>
      <c r="AU114" s="895"/>
      <c r="AV114" s="896"/>
      <c r="AW114" s="896"/>
      <c r="AX114" s="896"/>
      <c r="AY114" s="896"/>
      <c r="AZ114" s="909" t="s">
        <v>462</v>
      </c>
      <c r="BA114" s="910"/>
      <c r="BB114" s="910"/>
      <c r="BC114" s="910"/>
      <c r="BD114" s="910"/>
      <c r="BE114" s="910"/>
      <c r="BF114" s="910"/>
      <c r="BG114" s="910"/>
      <c r="BH114" s="910"/>
      <c r="BI114" s="910"/>
      <c r="BJ114" s="910"/>
      <c r="BK114" s="910"/>
      <c r="BL114" s="910"/>
      <c r="BM114" s="910"/>
      <c r="BN114" s="910"/>
      <c r="BO114" s="910"/>
      <c r="BP114" s="911"/>
      <c r="BQ114" s="912">
        <v>614748</v>
      </c>
      <c r="BR114" s="913"/>
      <c r="BS114" s="913"/>
      <c r="BT114" s="913"/>
      <c r="BU114" s="913"/>
      <c r="BV114" s="913">
        <v>589305</v>
      </c>
      <c r="BW114" s="913"/>
      <c r="BX114" s="913"/>
      <c r="BY114" s="913"/>
      <c r="BZ114" s="913"/>
      <c r="CA114" s="913">
        <v>562719</v>
      </c>
      <c r="CB114" s="913"/>
      <c r="CC114" s="913"/>
      <c r="CD114" s="913"/>
      <c r="CE114" s="913"/>
      <c r="CF114" s="907">
        <v>31.4</v>
      </c>
      <c r="CG114" s="908"/>
      <c r="CH114" s="908"/>
      <c r="CI114" s="908"/>
      <c r="CJ114" s="908"/>
      <c r="CK114" s="935"/>
      <c r="CL114" s="936"/>
      <c r="CM114" s="909" t="s">
        <v>463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446</v>
      </c>
      <c r="DH114" s="946"/>
      <c r="DI114" s="946"/>
      <c r="DJ114" s="946"/>
      <c r="DK114" s="947"/>
      <c r="DL114" s="948" t="s">
        <v>446</v>
      </c>
      <c r="DM114" s="946"/>
      <c r="DN114" s="946"/>
      <c r="DO114" s="946"/>
      <c r="DP114" s="947"/>
      <c r="DQ114" s="948" t="s">
        <v>398</v>
      </c>
      <c r="DR114" s="946"/>
      <c r="DS114" s="946"/>
      <c r="DT114" s="946"/>
      <c r="DU114" s="947"/>
      <c r="DV114" s="949" t="s">
        <v>398</v>
      </c>
      <c r="DW114" s="950"/>
      <c r="DX114" s="950"/>
      <c r="DY114" s="950"/>
      <c r="DZ114" s="951"/>
    </row>
    <row r="115" spans="1:130" s="224" customFormat="1" ht="26.25" customHeight="1" x14ac:dyDescent="0.15">
      <c r="A115" s="941"/>
      <c r="B115" s="942"/>
      <c r="C115" s="910" t="s">
        <v>464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446</v>
      </c>
      <c r="AB115" s="925"/>
      <c r="AC115" s="925"/>
      <c r="AD115" s="925"/>
      <c r="AE115" s="926"/>
      <c r="AF115" s="927" t="s">
        <v>398</v>
      </c>
      <c r="AG115" s="925"/>
      <c r="AH115" s="925"/>
      <c r="AI115" s="925"/>
      <c r="AJ115" s="926"/>
      <c r="AK115" s="927" t="s">
        <v>456</v>
      </c>
      <c r="AL115" s="925"/>
      <c r="AM115" s="925"/>
      <c r="AN115" s="925"/>
      <c r="AO115" s="926"/>
      <c r="AP115" s="928" t="s">
        <v>398</v>
      </c>
      <c r="AQ115" s="929"/>
      <c r="AR115" s="929"/>
      <c r="AS115" s="929"/>
      <c r="AT115" s="930"/>
      <c r="AU115" s="895"/>
      <c r="AV115" s="896"/>
      <c r="AW115" s="896"/>
      <c r="AX115" s="896"/>
      <c r="AY115" s="896"/>
      <c r="AZ115" s="909" t="s">
        <v>465</v>
      </c>
      <c r="BA115" s="910"/>
      <c r="BB115" s="910"/>
      <c r="BC115" s="910"/>
      <c r="BD115" s="910"/>
      <c r="BE115" s="910"/>
      <c r="BF115" s="910"/>
      <c r="BG115" s="910"/>
      <c r="BH115" s="910"/>
      <c r="BI115" s="910"/>
      <c r="BJ115" s="910"/>
      <c r="BK115" s="910"/>
      <c r="BL115" s="910"/>
      <c r="BM115" s="910"/>
      <c r="BN115" s="910"/>
      <c r="BO115" s="910"/>
      <c r="BP115" s="911"/>
      <c r="BQ115" s="912" t="s">
        <v>455</v>
      </c>
      <c r="BR115" s="913"/>
      <c r="BS115" s="913"/>
      <c r="BT115" s="913"/>
      <c r="BU115" s="913"/>
      <c r="BV115" s="913" t="s">
        <v>130</v>
      </c>
      <c r="BW115" s="913"/>
      <c r="BX115" s="913"/>
      <c r="BY115" s="913"/>
      <c r="BZ115" s="913"/>
      <c r="CA115" s="913" t="s">
        <v>130</v>
      </c>
      <c r="CB115" s="913"/>
      <c r="CC115" s="913"/>
      <c r="CD115" s="913"/>
      <c r="CE115" s="913"/>
      <c r="CF115" s="907" t="s">
        <v>130</v>
      </c>
      <c r="CG115" s="908"/>
      <c r="CH115" s="908"/>
      <c r="CI115" s="908"/>
      <c r="CJ115" s="908"/>
      <c r="CK115" s="935"/>
      <c r="CL115" s="936"/>
      <c r="CM115" s="909" t="s">
        <v>466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446</v>
      </c>
      <c r="DH115" s="946"/>
      <c r="DI115" s="946"/>
      <c r="DJ115" s="946"/>
      <c r="DK115" s="947"/>
      <c r="DL115" s="948" t="s">
        <v>398</v>
      </c>
      <c r="DM115" s="946"/>
      <c r="DN115" s="946"/>
      <c r="DO115" s="946"/>
      <c r="DP115" s="947"/>
      <c r="DQ115" s="948" t="s">
        <v>398</v>
      </c>
      <c r="DR115" s="946"/>
      <c r="DS115" s="946"/>
      <c r="DT115" s="946"/>
      <c r="DU115" s="947"/>
      <c r="DV115" s="949" t="s">
        <v>398</v>
      </c>
      <c r="DW115" s="950"/>
      <c r="DX115" s="950"/>
      <c r="DY115" s="950"/>
      <c r="DZ115" s="951"/>
    </row>
    <row r="116" spans="1:130" s="224" customFormat="1" ht="26.25" customHeight="1" x14ac:dyDescent="0.15">
      <c r="A116" s="943"/>
      <c r="B116" s="944"/>
      <c r="C116" s="952" t="s">
        <v>467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130</v>
      </c>
      <c r="AB116" s="946"/>
      <c r="AC116" s="946"/>
      <c r="AD116" s="946"/>
      <c r="AE116" s="947"/>
      <c r="AF116" s="948" t="s">
        <v>412</v>
      </c>
      <c r="AG116" s="946"/>
      <c r="AH116" s="946"/>
      <c r="AI116" s="946"/>
      <c r="AJ116" s="947"/>
      <c r="AK116" s="948" t="s">
        <v>130</v>
      </c>
      <c r="AL116" s="946"/>
      <c r="AM116" s="946"/>
      <c r="AN116" s="946"/>
      <c r="AO116" s="947"/>
      <c r="AP116" s="949" t="s">
        <v>398</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398</v>
      </c>
      <c r="BR116" s="913"/>
      <c r="BS116" s="913"/>
      <c r="BT116" s="913"/>
      <c r="BU116" s="913"/>
      <c r="BV116" s="913" t="s">
        <v>130</v>
      </c>
      <c r="BW116" s="913"/>
      <c r="BX116" s="913"/>
      <c r="BY116" s="913"/>
      <c r="BZ116" s="913"/>
      <c r="CA116" s="913" t="s">
        <v>398</v>
      </c>
      <c r="CB116" s="913"/>
      <c r="CC116" s="913"/>
      <c r="CD116" s="913"/>
      <c r="CE116" s="913"/>
      <c r="CF116" s="907" t="s">
        <v>398</v>
      </c>
      <c r="CG116" s="908"/>
      <c r="CH116" s="908"/>
      <c r="CI116" s="908"/>
      <c r="CJ116" s="908"/>
      <c r="CK116" s="935"/>
      <c r="CL116" s="936"/>
      <c r="CM116" s="909" t="s">
        <v>469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455</v>
      </c>
      <c r="DH116" s="946"/>
      <c r="DI116" s="946"/>
      <c r="DJ116" s="946"/>
      <c r="DK116" s="947"/>
      <c r="DL116" s="948" t="s">
        <v>455</v>
      </c>
      <c r="DM116" s="946"/>
      <c r="DN116" s="946"/>
      <c r="DO116" s="946"/>
      <c r="DP116" s="947"/>
      <c r="DQ116" s="948" t="s">
        <v>446</v>
      </c>
      <c r="DR116" s="946"/>
      <c r="DS116" s="946"/>
      <c r="DT116" s="946"/>
      <c r="DU116" s="947"/>
      <c r="DV116" s="949" t="s">
        <v>446</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470</v>
      </c>
      <c r="Z117" s="881"/>
      <c r="AA117" s="965">
        <v>554078</v>
      </c>
      <c r="AB117" s="966"/>
      <c r="AC117" s="966"/>
      <c r="AD117" s="966"/>
      <c r="AE117" s="967"/>
      <c r="AF117" s="968">
        <v>589722</v>
      </c>
      <c r="AG117" s="966"/>
      <c r="AH117" s="966"/>
      <c r="AI117" s="966"/>
      <c r="AJ117" s="967"/>
      <c r="AK117" s="968">
        <v>657947</v>
      </c>
      <c r="AL117" s="966"/>
      <c r="AM117" s="966"/>
      <c r="AN117" s="966"/>
      <c r="AO117" s="967"/>
      <c r="AP117" s="969"/>
      <c r="AQ117" s="970"/>
      <c r="AR117" s="970"/>
      <c r="AS117" s="970"/>
      <c r="AT117" s="971"/>
      <c r="AU117" s="895"/>
      <c r="AV117" s="896"/>
      <c r="AW117" s="896"/>
      <c r="AX117" s="896"/>
      <c r="AY117" s="896"/>
      <c r="AZ117" s="961" t="s">
        <v>471</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472</v>
      </c>
      <c r="BW117" s="913"/>
      <c r="BX117" s="913"/>
      <c r="BY117" s="913"/>
      <c r="BZ117" s="913"/>
      <c r="CA117" s="913" t="s">
        <v>130</v>
      </c>
      <c r="CB117" s="913"/>
      <c r="CC117" s="913"/>
      <c r="CD117" s="913"/>
      <c r="CE117" s="913"/>
      <c r="CF117" s="907" t="s">
        <v>130</v>
      </c>
      <c r="CG117" s="908"/>
      <c r="CH117" s="908"/>
      <c r="CI117" s="908"/>
      <c r="CJ117" s="908"/>
      <c r="CK117" s="935"/>
      <c r="CL117" s="936"/>
      <c r="CM117" s="909" t="s">
        <v>473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472</v>
      </c>
      <c r="DH117" s="946"/>
      <c r="DI117" s="946"/>
      <c r="DJ117" s="946"/>
      <c r="DK117" s="947"/>
      <c r="DL117" s="948" t="s">
        <v>412</v>
      </c>
      <c r="DM117" s="946"/>
      <c r="DN117" s="946"/>
      <c r="DO117" s="946"/>
      <c r="DP117" s="947"/>
      <c r="DQ117" s="948" t="s">
        <v>446</v>
      </c>
      <c r="DR117" s="946"/>
      <c r="DS117" s="946"/>
      <c r="DT117" s="946"/>
      <c r="DU117" s="947"/>
      <c r="DV117" s="949" t="s">
        <v>446</v>
      </c>
      <c r="DW117" s="950"/>
      <c r="DX117" s="950"/>
      <c r="DY117" s="950"/>
      <c r="DZ117" s="951"/>
    </row>
    <row r="118" spans="1:130" s="224" customFormat="1" ht="26.25" customHeight="1" x14ac:dyDescent="0.15">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314</v>
      </c>
      <c r="AL118" s="880"/>
      <c r="AM118" s="880"/>
      <c r="AN118" s="880"/>
      <c r="AO118" s="881"/>
      <c r="AP118" s="957" t="s">
        <v>439</v>
      </c>
      <c r="AQ118" s="958"/>
      <c r="AR118" s="958"/>
      <c r="AS118" s="958"/>
      <c r="AT118" s="959"/>
      <c r="AU118" s="895"/>
      <c r="AV118" s="896"/>
      <c r="AW118" s="896"/>
      <c r="AX118" s="896"/>
      <c r="AY118" s="896"/>
      <c r="AZ118" s="960" t="s">
        <v>474</v>
      </c>
      <c r="BA118" s="952"/>
      <c r="BB118" s="952"/>
      <c r="BC118" s="952"/>
      <c r="BD118" s="952"/>
      <c r="BE118" s="952"/>
      <c r="BF118" s="952"/>
      <c r="BG118" s="952"/>
      <c r="BH118" s="952"/>
      <c r="BI118" s="952"/>
      <c r="BJ118" s="952"/>
      <c r="BK118" s="952"/>
      <c r="BL118" s="952"/>
      <c r="BM118" s="952"/>
      <c r="BN118" s="952"/>
      <c r="BO118" s="952"/>
      <c r="BP118" s="953"/>
      <c r="BQ118" s="986" t="s">
        <v>420</v>
      </c>
      <c r="BR118" s="987"/>
      <c r="BS118" s="987"/>
      <c r="BT118" s="987"/>
      <c r="BU118" s="987"/>
      <c r="BV118" s="987" t="s">
        <v>446</v>
      </c>
      <c r="BW118" s="987"/>
      <c r="BX118" s="987"/>
      <c r="BY118" s="987"/>
      <c r="BZ118" s="987"/>
      <c r="CA118" s="987" t="s">
        <v>398</v>
      </c>
      <c r="CB118" s="987"/>
      <c r="CC118" s="987"/>
      <c r="CD118" s="987"/>
      <c r="CE118" s="987"/>
      <c r="CF118" s="907" t="s">
        <v>420</v>
      </c>
      <c r="CG118" s="908"/>
      <c r="CH118" s="908"/>
      <c r="CI118" s="908"/>
      <c r="CJ118" s="908"/>
      <c r="CK118" s="935"/>
      <c r="CL118" s="936"/>
      <c r="CM118" s="909" t="s">
        <v>475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446</v>
      </c>
      <c r="DH118" s="946"/>
      <c r="DI118" s="946"/>
      <c r="DJ118" s="946"/>
      <c r="DK118" s="947"/>
      <c r="DL118" s="948" t="s">
        <v>446</v>
      </c>
      <c r="DM118" s="946"/>
      <c r="DN118" s="946"/>
      <c r="DO118" s="946"/>
      <c r="DP118" s="947"/>
      <c r="DQ118" s="948" t="s">
        <v>472</v>
      </c>
      <c r="DR118" s="946"/>
      <c r="DS118" s="946"/>
      <c r="DT118" s="946"/>
      <c r="DU118" s="947"/>
      <c r="DV118" s="949" t="s">
        <v>446</v>
      </c>
      <c r="DW118" s="950"/>
      <c r="DX118" s="950"/>
      <c r="DY118" s="950"/>
      <c r="DZ118" s="951"/>
    </row>
    <row r="119" spans="1:130" s="224" customFormat="1" ht="26.25" customHeight="1" x14ac:dyDescent="0.15">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460</v>
      </c>
      <c r="AB119" s="887"/>
      <c r="AC119" s="887"/>
      <c r="AD119" s="887"/>
      <c r="AE119" s="888"/>
      <c r="AF119" s="889" t="s">
        <v>398</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7" t="s">
        <v>192</v>
      </c>
      <c r="BA119" s="247"/>
      <c r="BB119" s="247"/>
      <c r="BC119" s="247"/>
      <c r="BD119" s="247"/>
      <c r="BE119" s="247"/>
      <c r="BF119" s="247"/>
      <c r="BG119" s="247"/>
      <c r="BH119" s="247"/>
      <c r="BI119" s="247"/>
      <c r="BJ119" s="247"/>
      <c r="BK119" s="247"/>
      <c r="BL119" s="247"/>
      <c r="BM119" s="247"/>
      <c r="BN119" s="247"/>
      <c r="BO119" s="964" t="s">
        <v>476</v>
      </c>
      <c r="BP119" s="992"/>
      <c r="BQ119" s="986">
        <v>5340394</v>
      </c>
      <c r="BR119" s="987"/>
      <c r="BS119" s="987"/>
      <c r="BT119" s="987"/>
      <c r="BU119" s="987"/>
      <c r="BV119" s="987">
        <v>5040639</v>
      </c>
      <c r="BW119" s="987"/>
      <c r="BX119" s="987"/>
      <c r="BY119" s="987"/>
      <c r="BZ119" s="987"/>
      <c r="CA119" s="987">
        <v>5584976</v>
      </c>
      <c r="CB119" s="987"/>
      <c r="CC119" s="987"/>
      <c r="CD119" s="987"/>
      <c r="CE119" s="987"/>
      <c r="CF119" s="988"/>
      <c r="CG119" s="989"/>
      <c r="CH119" s="989"/>
      <c r="CI119" s="989"/>
      <c r="CJ119" s="990"/>
      <c r="CK119" s="937"/>
      <c r="CL119" s="938"/>
      <c r="CM119" s="960" t="s">
        <v>477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446</v>
      </c>
      <c r="DH119" s="973"/>
      <c r="DI119" s="973"/>
      <c r="DJ119" s="973"/>
      <c r="DK119" s="974"/>
      <c r="DL119" s="972" t="s">
        <v>398</v>
      </c>
      <c r="DM119" s="973"/>
      <c r="DN119" s="973"/>
      <c r="DO119" s="973"/>
      <c r="DP119" s="974"/>
      <c r="DQ119" s="972" t="s">
        <v>398</v>
      </c>
      <c r="DR119" s="973"/>
      <c r="DS119" s="973"/>
      <c r="DT119" s="973"/>
      <c r="DU119" s="974"/>
      <c r="DV119" s="975" t="s">
        <v>398</v>
      </c>
      <c r="DW119" s="976"/>
      <c r="DX119" s="976"/>
      <c r="DY119" s="976"/>
      <c r="DZ119" s="977"/>
    </row>
    <row r="120" spans="1:130" s="224" customFormat="1" ht="26.25" customHeight="1" x14ac:dyDescent="0.15">
      <c r="A120" s="1044"/>
      <c r="B120" s="936"/>
      <c r="C120" s="909" t="s">
        <v>450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398</v>
      </c>
      <c r="AB120" s="946"/>
      <c r="AC120" s="946"/>
      <c r="AD120" s="946"/>
      <c r="AE120" s="947"/>
      <c r="AF120" s="948" t="s">
        <v>460</v>
      </c>
      <c r="AG120" s="946"/>
      <c r="AH120" s="946"/>
      <c r="AI120" s="946"/>
      <c r="AJ120" s="947"/>
      <c r="AK120" s="948" t="s">
        <v>398</v>
      </c>
      <c r="AL120" s="946"/>
      <c r="AM120" s="946"/>
      <c r="AN120" s="946"/>
      <c r="AO120" s="947"/>
      <c r="AP120" s="949" t="s">
        <v>398</v>
      </c>
      <c r="AQ120" s="950"/>
      <c r="AR120" s="950"/>
      <c r="AS120" s="950"/>
      <c r="AT120" s="951"/>
      <c r="AU120" s="978" t="s">
        <v>478</v>
      </c>
      <c r="AV120" s="979"/>
      <c r="AW120" s="979"/>
      <c r="AX120" s="979"/>
      <c r="AY120" s="980"/>
      <c r="AZ120" s="916" t="s">
        <v>479</v>
      </c>
      <c r="BA120" s="884"/>
      <c r="BB120" s="884"/>
      <c r="BC120" s="884"/>
      <c r="BD120" s="884"/>
      <c r="BE120" s="884"/>
      <c r="BF120" s="884"/>
      <c r="BG120" s="884"/>
      <c r="BH120" s="884"/>
      <c r="BI120" s="884"/>
      <c r="BJ120" s="884"/>
      <c r="BK120" s="884"/>
      <c r="BL120" s="884"/>
      <c r="BM120" s="884"/>
      <c r="BN120" s="884"/>
      <c r="BO120" s="884"/>
      <c r="BP120" s="885"/>
      <c r="BQ120" s="917">
        <v>3366938</v>
      </c>
      <c r="BR120" s="918"/>
      <c r="BS120" s="918"/>
      <c r="BT120" s="918"/>
      <c r="BU120" s="918"/>
      <c r="BV120" s="918">
        <v>3498234</v>
      </c>
      <c r="BW120" s="918"/>
      <c r="BX120" s="918"/>
      <c r="BY120" s="918"/>
      <c r="BZ120" s="918"/>
      <c r="CA120" s="918">
        <v>3576575</v>
      </c>
      <c r="CB120" s="918"/>
      <c r="CC120" s="918"/>
      <c r="CD120" s="918"/>
      <c r="CE120" s="918"/>
      <c r="CF120" s="931">
        <v>199.5</v>
      </c>
      <c r="CG120" s="932"/>
      <c r="CH120" s="932"/>
      <c r="CI120" s="932"/>
      <c r="CJ120" s="932"/>
      <c r="CK120" s="993" t="s">
        <v>480</v>
      </c>
      <c r="CL120" s="994"/>
      <c r="CM120" s="994"/>
      <c r="CN120" s="994"/>
      <c r="CO120" s="995"/>
      <c r="CP120" s="1001" t="s">
        <v>481</v>
      </c>
      <c r="CQ120" s="1002"/>
      <c r="CR120" s="1002"/>
      <c r="CS120" s="1002"/>
      <c r="CT120" s="1002"/>
      <c r="CU120" s="1002"/>
      <c r="CV120" s="1002"/>
      <c r="CW120" s="1002"/>
      <c r="CX120" s="1002"/>
      <c r="CY120" s="1002"/>
      <c r="CZ120" s="1002"/>
      <c r="DA120" s="1002"/>
      <c r="DB120" s="1002"/>
      <c r="DC120" s="1002"/>
      <c r="DD120" s="1002"/>
      <c r="DE120" s="1002"/>
      <c r="DF120" s="1003"/>
      <c r="DG120" s="917">
        <v>323290</v>
      </c>
      <c r="DH120" s="918"/>
      <c r="DI120" s="918"/>
      <c r="DJ120" s="918"/>
      <c r="DK120" s="918"/>
      <c r="DL120" s="918">
        <v>443693</v>
      </c>
      <c r="DM120" s="918"/>
      <c r="DN120" s="918"/>
      <c r="DO120" s="918"/>
      <c r="DP120" s="918"/>
      <c r="DQ120" s="918">
        <v>572079</v>
      </c>
      <c r="DR120" s="918"/>
      <c r="DS120" s="918"/>
      <c r="DT120" s="918"/>
      <c r="DU120" s="918"/>
      <c r="DV120" s="919">
        <v>31.9</v>
      </c>
      <c r="DW120" s="919"/>
      <c r="DX120" s="919"/>
      <c r="DY120" s="919"/>
      <c r="DZ120" s="920"/>
    </row>
    <row r="121" spans="1:130" s="224" customFormat="1" ht="26.25" customHeight="1" x14ac:dyDescent="0.15">
      <c r="A121" s="1044"/>
      <c r="B121" s="936"/>
      <c r="C121" s="961" t="s">
        <v>482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420</v>
      </c>
      <c r="AB121" s="946"/>
      <c r="AC121" s="946"/>
      <c r="AD121" s="946"/>
      <c r="AE121" s="947"/>
      <c r="AF121" s="948" t="s">
        <v>398</v>
      </c>
      <c r="AG121" s="946"/>
      <c r="AH121" s="946"/>
      <c r="AI121" s="946"/>
      <c r="AJ121" s="947"/>
      <c r="AK121" s="948" t="s">
        <v>446</v>
      </c>
      <c r="AL121" s="946"/>
      <c r="AM121" s="946"/>
      <c r="AN121" s="946"/>
      <c r="AO121" s="947"/>
      <c r="AP121" s="949" t="s">
        <v>472</v>
      </c>
      <c r="AQ121" s="950"/>
      <c r="AR121" s="950"/>
      <c r="AS121" s="950"/>
      <c r="AT121" s="951"/>
      <c r="AU121" s="981"/>
      <c r="AV121" s="982"/>
      <c r="AW121" s="982"/>
      <c r="AX121" s="982"/>
      <c r="AY121" s="983"/>
      <c r="AZ121" s="909" t="s">
        <v>483</v>
      </c>
      <c r="BA121" s="910"/>
      <c r="BB121" s="910"/>
      <c r="BC121" s="910"/>
      <c r="BD121" s="910"/>
      <c r="BE121" s="910"/>
      <c r="BF121" s="910"/>
      <c r="BG121" s="910"/>
      <c r="BH121" s="910"/>
      <c r="BI121" s="910"/>
      <c r="BJ121" s="910"/>
      <c r="BK121" s="910"/>
      <c r="BL121" s="910"/>
      <c r="BM121" s="910"/>
      <c r="BN121" s="910"/>
      <c r="BO121" s="910"/>
      <c r="BP121" s="911"/>
      <c r="BQ121" s="912">
        <v>85358</v>
      </c>
      <c r="BR121" s="913"/>
      <c r="BS121" s="913"/>
      <c r="BT121" s="913"/>
      <c r="BU121" s="913"/>
      <c r="BV121" s="913">
        <v>71043</v>
      </c>
      <c r="BW121" s="913"/>
      <c r="BX121" s="913"/>
      <c r="BY121" s="913"/>
      <c r="BZ121" s="913"/>
      <c r="CA121" s="913">
        <v>215294</v>
      </c>
      <c r="CB121" s="913"/>
      <c r="CC121" s="913"/>
      <c r="CD121" s="913"/>
      <c r="CE121" s="913"/>
      <c r="CF121" s="907">
        <v>12</v>
      </c>
      <c r="CG121" s="908"/>
      <c r="CH121" s="908"/>
      <c r="CI121" s="908"/>
      <c r="CJ121" s="908"/>
      <c r="CK121" s="996"/>
      <c r="CL121" s="997"/>
      <c r="CM121" s="997"/>
      <c r="CN121" s="997"/>
      <c r="CO121" s="998"/>
      <c r="CP121" s="1006" t="s">
        <v>484</v>
      </c>
      <c r="CQ121" s="1007"/>
      <c r="CR121" s="1007"/>
      <c r="CS121" s="1007"/>
      <c r="CT121" s="1007"/>
      <c r="CU121" s="1007"/>
      <c r="CV121" s="1007"/>
      <c r="CW121" s="1007"/>
      <c r="CX121" s="1007"/>
      <c r="CY121" s="1007"/>
      <c r="CZ121" s="1007"/>
      <c r="DA121" s="1007"/>
      <c r="DB121" s="1007"/>
      <c r="DC121" s="1007"/>
      <c r="DD121" s="1007"/>
      <c r="DE121" s="1007"/>
      <c r="DF121" s="1008"/>
      <c r="DG121" s="912">
        <v>474876</v>
      </c>
      <c r="DH121" s="913"/>
      <c r="DI121" s="913"/>
      <c r="DJ121" s="913"/>
      <c r="DK121" s="913"/>
      <c r="DL121" s="913">
        <v>422830</v>
      </c>
      <c r="DM121" s="913"/>
      <c r="DN121" s="913"/>
      <c r="DO121" s="913"/>
      <c r="DP121" s="913"/>
      <c r="DQ121" s="913">
        <v>400564</v>
      </c>
      <c r="DR121" s="913"/>
      <c r="DS121" s="913"/>
      <c r="DT121" s="913"/>
      <c r="DU121" s="913"/>
      <c r="DV121" s="914">
        <v>22.3</v>
      </c>
      <c r="DW121" s="914"/>
      <c r="DX121" s="914"/>
      <c r="DY121" s="914"/>
      <c r="DZ121" s="915"/>
    </row>
    <row r="122" spans="1:130" s="224" customFormat="1" ht="26.25" customHeight="1" x14ac:dyDescent="0.15">
      <c r="A122" s="1044"/>
      <c r="B122" s="936"/>
      <c r="C122" s="909" t="s">
        <v>463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446</v>
      </c>
      <c r="AB122" s="946"/>
      <c r="AC122" s="946"/>
      <c r="AD122" s="946"/>
      <c r="AE122" s="947"/>
      <c r="AF122" s="948" t="s">
        <v>446</v>
      </c>
      <c r="AG122" s="946"/>
      <c r="AH122" s="946"/>
      <c r="AI122" s="946"/>
      <c r="AJ122" s="947"/>
      <c r="AK122" s="948" t="s">
        <v>446</v>
      </c>
      <c r="AL122" s="946"/>
      <c r="AM122" s="946"/>
      <c r="AN122" s="946"/>
      <c r="AO122" s="947"/>
      <c r="AP122" s="949" t="s">
        <v>398</v>
      </c>
      <c r="AQ122" s="950"/>
      <c r="AR122" s="950"/>
      <c r="AS122" s="950"/>
      <c r="AT122" s="951"/>
      <c r="AU122" s="981"/>
      <c r="AV122" s="982"/>
      <c r="AW122" s="982"/>
      <c r="AX122" s="982"/>
      <c r="AY122" s="983"/>
      <c r="AZ122" s="960" t="s">
        <v>485</v>
      </c>
      <c r="BA122" s="952"/>
      <c r="BB122" s="952"/>
      <c r="BC122" s="952"/>
      <c r="BD122" s="952"/>
      <c r="BE122" s="952"/>
      <c r="BF122" s="952"/>
      <c r="BG122" s="952"/>
      <c r="BH122" s="952"/>
      <c r="BI122" s="952"/>
      <c r="BJ122" s="952"/>
      <c r="BK122" s="952"/>
      <c r="BL122" s="952"/>
      <c r="BM122" s="952"/>
      <c r="BN122" s="952"/>
      <c r="BO122" s="952"/>
      <c r="BP122" s="953"/>
      <c r="BQ122" s="986">
        <v>3959900</v>
      </c>
      <c r="BR122" s="987"/>
      <c r="BS122" s="987"/>
      <c r="BT122" s="987"/>
      <c r="BU122" s="987"/>
      <c r="BV122" s="987">
        <v>3753578</v>
      </c>
      <c r="BW122" s="987"/>
      <c r="BX122" s="987"/>
      <c r="BY122" s="987"/>
      <c r="BZ122" s="987"/>
      <c r="CA122" s="987">
        <v>4148265</v>
      </c>
      <c r="CB122" s="987"/>
      <c r="CC122" s="987"/>
      <c r="CD122" s="987"/>
      <c r="CE122" s="987"/>
      <c r="CF122" s="1004">
        <v>231.4</v>
      </c>
      <c r="CG122" s="1005"/>
      <c r="CH122" s="1005"/>
      <c r="CI122" s="1005"/>
      <c r="CJ122" s="1005"/>
      <c r="CK122" s="996"/>
      <c r="CL122" s="997"/>
      <c r="CM122" s="997"/>
      <c r="CN122" s="997"/>
      <c r="CO122" s="998"/>
      <c r="CP122" s="1006" t="s">
        <v>486</v>
      </c>
      <c r="CQ122" s="1007"/>
      <c r="CR122" s="1007"/>
      <c r="CS122" s="1007"/>
      <c r="CT122" s="1007"/>
      <c r="CU122" s="1007"/>
      <c r="CV122" s="1007"/>
      <c r="CW122" s="1007"/>
      <c r="CX122" s="1007"/>
      <c r="CY122" s="1007"/>
      <c r="CZ122" s="1007"/>
      <c r="DA122" s="1007"/>
      <c r="DB122" s="1007"/>
      <c r="DC122" s="1007"/>
      <c r="DD122" s="1007"/>
      <c r="DE122" s="1007"/>
      <c r="DF122" s="1008"/>
      <c r="DG122" s="912">
        <v>255703</v>
      </c>
      <c r="DH122" s="913"/>
      <c r="DI122" s="913"/>
      <c r="DJ122" s="913"/>
      <c r="DK122" s="913"/>
      <c r="DL122" s="913">
        <v>223294</v>
      </c>
      <c r="DM122" s="913"/>
      <c r="DN122" s="913"/>
      <c r="DO122" s="913"/>
      <c r="DP122" s="913"/>
      <c r="DQ122" s="913">
        <v>191842</v>
      </c>
      <c r="DR122" s="913"/>
      <c r="DS122" s="913"/>
      <c r="DT122" s="913"/>
      <c r="DU122" s="913"/>
      <c r="DV122" s="914">
        <v>10.7</v>
      </c>
      <c r="DW122" s="914"/>
      <c r="DX122" s="914"/>
      <c r="DY122" s="914"/>
      <c r="DZ122" s="915"/>
    </row>
    <row r="123" spans="1:130" s="224" customFormat="1" ht="26.25" customHeight="1" x14ac:dyDescent="0.15">
      <c r="A123" s="1044"/>
      <c r="B123" s="936"/>
      <c r="C123" s="909" t="s">
        <v>469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412</v>
      </c>
      <c r="AB123" s="946"/>
      <c r="AC123" s="946"/>
      <c r="AD123" s="946"/>
      <c r="AE123" s="947"/>
      <c r="AF123" s="948" t="s">
        <v>398</v>
      </c>
      <c r="AG123" s="946"/>
      <c r="AH123" s="946"/>
      <c r="AI123" s="946"/>
      <c r="AJ123" s="947"/>
      <c r="AK123" s="948" t="s">
        <v>446</v>
      </c>
      <c r="AL123" s="946"/>
      <c r="AM123" s="946"/>
      <c r="AN123" s="946"/>
      <c r="AO123" s="947"/>
      <c r="AP123" s="949" t="s">
        <v>398</v>
      </c>
      <c r="AQ123" s="950"/>
      <c r="AR123" s="950"/>
      <c r="AS123" s="950"/>
      <c r="AT123" s="951"/>
      <c r="AU123" s="984"/>
      <c r="AV123" s="985"/>
      <c r="AW123" s="985"/>
      <c r="AX123" s="985"/>
      <c r="AY123" s="985"/>
      <c r="AZ123" s="247" t="s">
        <v>192</v>
      </c>
      <c r="BA123" s="247"/>
      <c r="BB123" s="247"/>
      <c r="BC123" s="247"/>
      <c r="BD123" s="247"/>
      <c r="BE123" s="247"/>
      <c r="BF123" s="247"/>
      <c r="BG123" s="247"/>
      <c r="BH123" s="247"/>
      <c r="BI123" s="247"/>
      <c r="BJ123" s="247"/>
      <c r="BK123" s="247"/>
      <c r="BL123" s="247"/>
      <c r="BM123" s="247"/>
      <c r="BN123" s="247"/>
      <c r="BO123" s="964" t="s">
        <v>487</v>
      </c>
      <c r="BP123" s="992"/>
      <c r="BQ123" s="1050">
        <v>7412196</v>
      </c>
      <c r="BR123" s="1051"/>
      <c r="BS123" s="1051"/>
      <c r="BT123" s="1051"/>
      <c r="BU123" s="1051"/>
      <c r="BV123" s="1051">
        <v>7322855</v>
      </c>
      <c r="BW123" s="1051"/>
      <c r="BX123" s="1051"/>
      <c r="BY123" s="1051"/>
      <c r="BZ123" s="1051"/>
      <c r="CA123" s="1051">
        <v>7940134</v>
      </c>
      <c r="CB123" s="1051"/>
      <c r="CC123" s="1051"/>
      <c r="CD123" s="1051"/>
      <c r="CE123" s="1051"/>
      <c r="CF123" s="988"/>
      <c r="CG123" s="989"/>
      <c r="CH123" s="989"/>
      <c r="CI123" s="989"/>
      <c r="CJ123" s="990"/>
      <c r="CK123" s="996"/>
      <c r="CL123" s="997"/>
      <c r="CM123" s="997"/>
      <c r="CN123" s="997"/>
      <c r="CO123" s="998"/>
      <c r="CP123" s="1006" t="s">
        <v>488</v>
      </c>
      <c r="CQ123" s="1007"/>
      <c r="CR123" s="1007"/>
      <c r="CS123" s="1007"/>
      <c r="CT123" s="1007"/>
      <c r="CU123" s="1007"/>
      <c r="CV123" s="1007"/>
      <c r="CW123" s="1007"/>
      <c r="CX123" s="1007"/>
      <c r="CY123" s="1007"/>
      <c r="CZ123" s="1007"/>
      <c r="DA123" s="1007"/>
      <c r="DB123" s="1007"/>
      <c r="DC123" s="1007"/>
      <c r="DD123" s="1007"/>
      <c r="DE123" s="1007"/>
      <c r="DF123" s="1008"/>
      <c r="DG123" s="945">
        <v>32584</v>
      </c>
      <c r="DH123" s="946"/>
      <c r="DI123" s="946"/>
      <c r="DJ123" s="946"/>
      <c r="DK123" s="947"/>
      <c r="DL123" s="948">
        <v>26508</v>
      </c>
      <c r="DM123" s="946"/>
      <c r="DN123" s="946"/>
      <c r="DO123" s="946"/>
      <c r="DP123" s="947"/>
      <c r="DQ123" s="948">
        <v>20488</v>
      </c>
      <c r="DR123" s="946"/>
      <c r="DS123" s="946"/>
      <c r="DT123" s="946"/>
      <c r="DU123" s="947"/>
      <c r="DV123" s="949">
        <v>1.1000000000000001</v>
      </c>
      <c r="DW123" s="950"/>
      <c r="DX123" s="950"/>
      <c r="DY123" s="950"/>
      <c r="DZ123" s="951"/>
    </row>
    <row r="124" spans="1:130" s="224" customFormat="1" ht="26.25" customHeight="1" thickBot="1" x14ac:dyDescent="0.2">
      <c r="A124" s="1044"/>
      <c r="B124" s="936"/>
      <c r="C124" s="909" t="s">
        <v>473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412</v>
      </c>
      <c r="AB124" s="946"/>
      <c r="AC124" s="946"/>
      <c r="AD124" s="946"/>
      <c r="AE124" s="947"/>
      <c r="AF124" s="948" t="s">
        <v>472</v>
      </c>
      <c r="AG124" s="946"/>
      <c r="AH124" s="946"/>
      <c r="AI124" s="946"/>
      <c r="AJ124" s="947"/>
      <c r="AK124" s="948" t="s">
        <v>412</v>
      </c>
      <c r="AL124" s="946"/>
      <c r="AM124" s="946"/>
      <c r="AN124" s="946"/>
      <c r="AO124" s="947"/>
      <c r="AP124" s="949" t="s">
        <v>446</v>
      </c>
      <c r="AQ124" s="950"/>
      <c r="AR124" s="950"/>
      <c r="AS124" s="950"/>
      <c r="AT124" s="951"/>
      <c r="AU124" s="1046" t="s">
        <v>489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472</v>
      </c>
      <c r="BR124" s="1014"/>
      <c r="BS124" s="1014"/>
      <c r="BT124" s="1014"/>
      <c r="BU124" s="1014"/>
      <c r="BV124" s="1014" t="s">
        <v>460</v>
      </c>
      <c r="BW124" s="1014"/>
      <c r="BX124" s="1014"/>
      <c r="BY124" s="1014"/>
      <c r="BZ124" s="1014"/>
      <c r="CA124" s="1014" t="s">
        <v>412</v>
      </c>
      <c r="CB124" s="1014"/>
      <c r="CC124" s="1014"/>
      <c r="CD124" s="1014"/>
      <c r="CE124" s="1014"/>
      <c r="CF124" s="1015"/>
      <c r="CG124" s="1016"/>
      <c r="CH124" s="1016"/>
      <c r="CI124" s="1016"/>
      <c r="CJ124" s="1017"/>
      <c r="CK124" s="999"/>
      <c r="CL124" s="999"/>
      <c r="CM124" s="999"/>
      <c r="CN124" s="999"/>
      <c r="CO124" s="1000"/>
      <c r="CP124" s="1006" t="s">
        <v>490</v>
      </c>
      <c r="CQ124" s="1007"/>
      <c r="CR124" s="1007"/>
      <c r="CS124" s="1007"/>
      <c r="CT124" s="1007"/>
      <c r="CU124" s="1007"/>
      <c r="CV124" s="1007"/>
      <c r="CW124" s="1007"/>
      <c r="CX124" s="1007"/>
      <c r="CY124" s="1007"/>
      <c r="CZ124" s="1007"/>
      <c r="DA124" s="1007"/>
      <c r="DB124" s="1007"/>
      <c r="DC124" s="1007"/>
      <c r="DD124" s="1007"/>
      <c r="DE124" s="1007"/>
      <c r="DF124" s="1008"/>
      <c r="DG124" s="991">
        <v>164</v>
      </c>
      <c r="DH124" s="973"/>
      <c r="DI124" s="973"/>
      <c r="DJ124" s="973"/>
      <c r="DK124" s="974"/>
      <c r="DL124" s="972">
        <v>34</v>
      </c>
      <c r="DM124" s="973"/>
      <c r="DN124" s="973"/>
      <c r="DO124" s="973"/>
      <c r="DP124" s="974"/>
      <c r="DQ124" s="972">
        <v>56</v>
      </c>
      <c r="DR124" s="973"/>
      <c r="DS124" s="973"/>
      <c r="DT124" s="973"/>
      <c r="DU124" s="974"/>
      <c r="DV124" s="975">
        <v>0</v>
      </c>
      <c r="DW124" s="976"/>
      <c r="DX124" s="976"/>
      <c r="DY124" s="976"/>
      <c r="DZ124" s="977"/>
    </row>
    <row r="125" spans="1:130" s="224" customFormat="1" ht="26.25" customHeight="1" x14ac:dyDescent="0.15">
      <c r="A125" s="1044"/>
      <c r="B125" s="936"/>
      <c r="C125" s="909" t="s">
        <v>475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460</v>
      </c>
      <c r="AB125" s="946"/>
      <c r="AC125" s="946"/>
      <c r="AD125" s="946"/>
      <c r="AE125" s="947"/>
      <c r="AF125" s="948" t="s">
        <v>460</v>
      </c>
      <c r="AG125" s="946"/>
      <c r="AH125" s="946"/>
      <c r="AI125" s="946"/>
      <c r="AJ125" s="947"/>
      <c r="AK125" s="948" t="s">
        <v>446</v>
      </c>
      <c r="AL125" s="946"/>
      <c r="AM125" s="946"/>
      <c r="AN125" s="946"/>
      <c r="AO125" s="947"/>
      <c r="AP125" s="949" t="s">
        <v>460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491</v>
      </c>
      <c r="CL125" s="994"/>
      <c r="CM125" s="994"/>
      <c r="CN125" s="994"/>
      <c r="CO125" s="995"/>
      <c r="CP125" s="916" t="s">
        <v>492</v>
      </c>
      <c r="CQ125" s="884"/>
      <c r="CR125" s="884"/>
      <c r="CS125" s="884"/>
      <c r="CT125" s="884"/>
      <c r="CU125" s="884"/>
      <c r="CV125" s="884"/>
      <c r="CW125" s="884"/>
      <c r="CX125" s="884"/>
      <c r="CY125" s="884"/>
      <c r="CZ125" s="884"/>
      <c r="DA125" s="884"/>
      <c r="DB125" s="884"/>
      <c r="DC125" s="884"/>
      <c r="DD125" s="884"/>
      <c r="DE125" s="884"/>
      <c r="DF125" s="885"/>
      <c r="DG125" s="917" t="s">
        <v>460</v>
      </c>
      <c r="DH125" s="918"/>
      <c r="DI125" s="918"/>
      <c r="DJ125" s="918"/>
      <c r="DK125" s="918"/>
      <c r="DL125" s="918" t="s">
        <v>460</v>
      </c>
      <c r="DM125" s="918"/>
      <c r="DN125" s="918"/>
      <c r="DO125" s="918"/>
      <c r="DP125" s="918"/>
      <c r="DQ125" s="918" t="s">
        <v>446</v>
      </c>
      <c r="DR125" s="918"/>
      <c r="DS125" s="918"/>
      <c r="DT125" s="918"/>
      <c r="DU125" s="918"/>
      <c r="DV125" s="919" t="s">
        <v>446</v>
      </c>
      <c r="DW125" s="919"/>
      <c r="DX125" s="919"/>
      <c r="DY125" s="919"/>
      <c r="DZ125" s="920"/>
    </row>
    <row r="126" spans="1:130" s="224" customFormat="1" ht="26.25" customHeight="1" thickBot="1" x14ac:dyDescent="0.2">
      <c r="A126" s="1044"/>
      <c r="B126" s="936"/>
      <c r="C126" s="909" t="s">
        <v>477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446</v>
      </c>
      <c r="AB126" s="946"/>
      <c r="AC126" s="946"/>
      <c r="AD126" s="946"/>
      <c r="AE126" s="947"/>
      <c r="AF126" s="948" t="s">
        <v>460</v>
      </c>
      <c r="AG126" s="946"/>
      <c r="AH126" s="946"/>
      <c r="AI126" s="946"/>
      <c r="AJ126" s="947"/>
      <c r="AK126" s="948" t="s">
        <v>460</v>
      </c>
      <c r="AL126" s="946"/>
      <c r="AM126" s="946"/>
      <c r="AN126" s="946"/>
      <c r="AO126" s="947"/>
      <c r="AP126" s="949" t="s">
        <v>460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460</v>
      </c>
      <c r="DH126" s="913"/>
      <c r="DI126" s="913"/>
      <c r="DJ126" s="913"/>
      <c r="DK126" s="913"/>
      <c r="DL126" s="913" t="s">
        <v>460</v>
      </c>
      <c r="DM126" s="913"/>
      <c r="DN126" s="913"/>
      <c r="DO126" s="913"/>
      <c r="DP126" s="913"/>
      <c r="DQ126" s="913" t="s">
        <v>460</v>
      </c>
      <c r="DR126" s="913"/>
      <c r="DS126" s="913"/>
      <c r="DT126" s="913"/>
      <c r="DU126" s="913"/>
      <c r="DV126" s="914" t="s">
        <v>446</v>
      </c>
      <c r="DW126" s="914"/>
      <c r="DX126" s="914"/>
      <c r="DY126" s="914"/>
      <c r="DZ126" s="915"/>
    </row>
    <row r="127" spans="1:130" s="224" customFormat="1" ht="26.25" customHeight="1" x14ac:dyDescent="0.15">
      <c r="A127" s="1045"/>
      <c r="B127" s="938"/>
      <c r="C127" s="960" t="s">
        <v>494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460</v>
      </c>
      <c r="AB127" s="946"/>
      <c r="AC127" s="946"/>
      <c r="AD127" s="946"/>
      <c r="AE127" s="947"/>
      <c r="AF127" s="948" t="s">
        <v>460</v>
      </c>
      <c r="AG127" s="946"/>
      <c r="AH127" s="946"/>
      <c r="AI127" s="946"/>
      <c r="AJ127" s="947"/>
      <c r="AK127" s="948" t="s">
        <v>460</v>
      </c>
      <c r="AL127" s="946"/>
      <c r="AM127" s="946"/>
      <c r="AN127" s="946"/>
      <c r="AO127" s="947"/>
      <c r="AP127" s="949" t="s">
        <v>460</v>
      </c>
      <c r="AQ127" s="950"/>
      <c r="AR127" s="950"/>
      <c r="AS127" s="950"/>
      <c r="AT127" s="951"/>
      <c r="AU127" s="226"/>
      <c r="AV127" s="226"/>
      <c r="AW127" s="226"/>
      <c r="AX127" s="1018" t="s">
        <v>495</v>
      </c>
      <c r="AY127" s="1019"/>
      <c r="AZ127" s="1019"/>
      <c r="BA127" s="1019"/>
      <c r="BB127" s="1019"/>
      <c r="BC127" s="1019"/>
      <c r="BD127" s="1019"/>
      <c r="BE127" s="1020"/>
      <c r="BF127" s="1021" t="s">
        <v>496</v>
      </c>
      <c r="BG127" s="1019"/>
      <c r="BH127" s="1019"/>
      <c r="BI127" s="1019"/>
      <c r="BJ127" s="1019"/>
      <c r="BK127" s="1019"/>
      <c r="BL127" s="1020"/>
      <c r="BM127" s="1021" t="s">
        <v>497</v>
      </c>
      <c r="BN127" s="1019"/>
      <c r="BO127" s="1019"/>
      <c r="BP127" s="1019"/>
      <c r="BQ127" s="1019"/>
      <c r="BR127" s="1019"/>
      <c r="BS127" s="1020"/>
      <c r="BT127" s="1021" t="s">
        <v>498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499</v>
      </c>
      <c r="CQ127" s="910"/>
      <c r="CR127" s="910"/>
      <c r="CS127" s="910"/>
      <c r="CT127" s="910"/>
      <c r="CU127" s="910"/>
      <c r="CV127" s="910"/>
      <c r="CW127" s="910"/>
      <c r="CX127" s="910"/>
      <c r="CY127" s="910"/>
      <c r="CZ127" s="910"/>
      <c r="DA127" s="910"/>
      <c r="DB127" s="910"/>
      <c r="DC127" s="910"/>
      <c r="DD127" s="910"/>
      <c r="DE127" s="910"/>
      <c r="DF127" s="911"/>
      <c r="DG127" s="912" t="s">
        <v>460</v>
      </c>
      <c r="DH127" s="913"/>
      <c r="DI127" s="913"/>
      <c r="DJ127" s="913"/>
      <c r="DK127" s="913"/>
      <c r="DL127" s="913" t="s">
        <v>460</v>
      </c>
      <c r="DM127" s="913"/>
      <c r="DN127" s="913"/>
      <c r="DO127" s="913"/>
      <c r="DP127" s="913"/>
      <c r="DQ127" s="913" t="s">
        <v>460</v>
      </c>
      <c r="DR127" s="913"/>
      <c r="DS127" s="913"/>
      <c r="DT127" s="913"/>
      <c r="DU127" s="913"/>
      <c r="DV127" s="914" t="s">
        <v>446</v>
      </c>
      <c r="DW127" s="914"/>
      <c r="DX127" s="914"/>
      <c r="DY127" s="914"/>
      <c r="DZ127" s="915"/>
    </row>
    <row r="128" spans="1:130" s="224" customFormat="1" ht="26.25" customHeight="1" thickBot="1" x14ac:dyDescent="0.2">
      <c r="A128" s="1028" t="s">
        <v>500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501</v>
      </c>
      <c r="X128" s="1030"/>
      <c r="Y128" s="1030"/>
      <c r="Z128" s="1031"/>
      <c r="AA128" s="1032">
        <v>11435</v>
      </c>
      <c r="AB128" s="1033"/>
      <c r="AC128" s="1033"/>
      <c r="AD128" s="1033"/>
      <c r="AE128" s="1034"/>
      <c r="AF128" s="1035">
        <v>9435</v>
      </c>
      <c r="AG128" s="1033"/>
      <c r="AH128" s="1033"/>
      <c r="AI128" s="1033"/>
      <c r="AJ128" s="1034"/>
      <c r="AK128" s="1035">
        <v>27106</v>
      </c>
      <c r="AL128" s="1033"/>
      <c r="AM128" s="1033"/>
      <c r="AN128" s="1033"/>
      <c r="AO128" s="1034"/>
      <c r="AP128" s="1036"/>
      <c r="AQ128" s="1037"/>
      <c r="AR128" s="1037"/>
      <c r="AS128" s="1037"/>
      <c r="AT128" s="1038"/>
      <c r="AU128" s="226"/>
      <c r="AV128" s="226"/>
      <c r="AW128" s="226"/>
      <c r="AX128" s="883" t="s">
        <v>502</v>
      </c>
      <c r="AY128" s="884"/>
      <c r="AZ128" s="884"/>
      <c r="BA128" s="884"/>
      <c r="BB128" s="884"/>
      <c r="BC128" s="884"/>
      <c r="BD128" s="884"/>
      <c r="BE128" s="885"/>
      <c r="BF128" s="1039" t="s">
        <v>503</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504</v>
      </c>
      <c r="CQ128" s="713"/>
      <c r="CR128" s="713"/>
      <c r="CS128" s="713"/>
      <c r="CT128" s="713"/>
      <c r="CU128" s="713"/>
      <c r="CV128" s="713"/>
      <c r="CW128" s="713"/>
      <c r="CX128" s="713"/>
      <c r="CY128" s="713"/>
      <c r="CZ128" s="713"/>
      <c r="DA128" s="713"/>
      <c r="DB128" s="713"/>
      <c r="DC128" s="713"/>
      <c r="DD128" s="713"/>
      <c r="DE128" s="713"/>
      <c r="DF128" s="1023"/>
      <c r="DG128" s="1024" t="s">
        <v>455</v>
      </c>
      <c r="DH128" s="1025"/>
      <c r="DI128" s="1025"/>
      <c r="DJ128" s="1025"/>
      <c r="DK128" s="1025"/>
      <c r="DL128" s="1025" t="s">
        <v>505</v>
      </c>
      <c r="DM128" s="1025"/>
      <c r="DN128" s="1025"/>
      <c r="DO128" s="1025"/>
      <c r="DP128" s="1025"/>
      <c r="DQ128" s="1025" t="s">
        <v>505</v>
      </c>
      <c r="DR128" s="1025"/>
      <c r="DS128" s="1025"/>
      <c r="DT128" s="1025"/>
      <c r="DU128" s="1025"/>
      <c r="DV128" s="1026" t="s">
        <v>472</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506</v>
      </c>
      <c r="X129" s="1058"/>
      <c r="Y129" s="1058"/>
      <c r="Z129" s="1059"/>
      <c r="AA129" s="945">
        <v>2068855</v>
      </c>
      <c r="AB129" s="946"/>
      <c r="AC129" s="946"/>
      <c r="AD129" s="946"/>
      <c r="AE129" s="947"/>
      <c r="AF129" s="948">
        <v>2291834</v>
      </c>
      <c r="AG129" s="946"/>
      <c r="AH129" s="946"/>
      <c r="AI129" s="946"/>
      <c r="AJ129" s="947"/>
      <c r="AK129" s="948">
        <v>2265268</v>
      </c>
      <c r="AL129" s="946"/>
      <c r="AM129" s="946"/>
      <c r="AN129" s="946"/>
      <c r="AO129" s="947"/>
      <c r="AP129" s="1060"/>
      <c r="AQ129" s="1061"/>
      <c r="AR129" s="1061"/>
      <c r="AS129" s="1061"/>
      <c r="AT129" s="1062"/>
      <c r="AU129" s="227"/>
      <c r="AV129" s="227"/>
      <c r="AW129" s="227"/>
      <c r="AX129" s="1052" t="s">
        <v>507</v>
      </c>
      <c r="AY129" s="910"/>
      <c r="AZ129" s="910"/>
      <c r="BA129" s="910"/>
      <c r="BB129" s="910"/>
      <c r="BC129" s="910"/>
      <c r="BD129" s="910"/>
      <c r="BE129" s="911"/>
      <c r="BF129" s="1053" t="s">
        <v>508</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444142</v>
      </c>
      <c r="AB130" s="946"/>
      <c r="AC130" s="946"/>
      <c r="AD130" s="946"/>
      <c r="AE130" s="947"/>
      <c r="AF130" s="948">
        <v>464211</v>
      </c>
      <c r="AG130" s="946"/>
      <c r="AH130" s="946"/>
      <c r="AI130" s="946"/>
      <c r="AJ130" s="947"/>
      <c r="AK130" s="948">
        <v>472766</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1624713</v>
      </c>
      <c r="AB131" s="973"/>
      <c r="AC131" s="973"/>
      <c r="AD131" s="973"/>
      <c r="AE131" s="974"/>
      <c r="AF131" s="972">
        <v>1827623</v>
      </c>
      <c r="AG131" s="973"/>
      <c r="AH131" s="973"/>
      <c r="AI131" s="973"/>
      <c r="AJ131" s="974"/>
      <c r="AK131" s="972">
        <v>1792502</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3"/>
      <c r="BF131" s="1071" t="s">
        <v>514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516</v>
      </c>
      <c r="W132" s="1081"/>
      <c r="X132" s="1081"/>
      <c r="Y132" s="1081"/>
      <c r="Z132" s="1082"/>
      <c r="AA132" s="1083">
        <v>6.0626707609999997</v>
      </c>
      <c r="AB132" s="1084"/>
      <c r="AC132" s="1084"/>
      <c r="AD132" s="1084"/>
      <c r="AE132" s="1085"/>
      <c r="AF132" s="1086">
        <v>6.3512004390000003</v>
      </c>
      <c r="AG132" s="1084"/>
      <c r="AH132" s="1084"/>
      <c r="AI132" s="1084"/>
      <c r="AJ132" s="1085"/>
      <c r="AK132" s="1086">
        <v>8.8186791420000006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517</v>
      </c>
      <c r="W133" s="1064"/>
      <c r="X133" s="1064"/>
      <c r="Y133" s="1064"/>
      <c r="Z133" s="1065"/>
      <c r="AA133" s="1066">
        <v>5.9</v>
      </c>
      <c r="AB133" s="1067"/>
      <c r="AC133" s="1067"/>
      <c r="AD133" s="1067"/>
      <c r="AE133" s="1068"/>
      <c r="AF133" s="1066">
        <v>6.2</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yBLJA3wRFcTD7jG54DILnT7rz/E27mJzo+afFSXzo0G9uf7A4st6I2K8g/AMkIIf7+y/fynY+Kv5Ox35SjncA==" saltValue="+h3sR1BQhkPKhpGVfuT+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6698-4D12-4925-A0B3-7CDFCABCCC7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G7ia8b3uZtMxklhFUGwnr2OZWmvvnwVoLPg9eP1t73g/MrKsoeV3ILFsLwDQOxlsLLLPUAaFobOK9oSNIOSow==" saltValue="1BPCRaQkT29AJfB9icH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YxqHZx7yS3b9gi8NUcnarSbBiKisIXgSEcKH/2Nvvbcqqzsrkc6KlGv6cGNKqTaOo8EJM7MjfTV3pdOHBMNQ==" saltValue="wd4/ZvaG91U0Ptjqc62d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520</v>
      </c>
      <c r="AL6" s="260"/>
      <c r="AM6" s="260"/>
      <c r="AN6" s="260"/>
    </row>
    <row r="7" spans="1:46" ht="13.5" customHeight="1" x14ac:dyDescent="0.15">
      <c r="A7" s="259"/>
      <c r="AK7" s="262"/>
      <c r="AL7" s="263"/>
      <c r="AM7" s="263"/>
      <c r="AN7" s="264"/>
      <c r="AO7" s="1101" t="s">
        <v>521</v>
      </c>
      <c r="AP7" s="265"/>
      <c r="AQ7" s="266" t="s">
        <v>522</v>
      </c>
      <c r="AR7" s="267"/>
    </row>
    <row r="8" spans="1:46" x14ac:dyDescent="0.15">
      <c r="A8" s="259"/>
      <c r="AK8" s="268"/>
      <c r="AL8" s="269"/>
      <c r="AM8" s="269"/>
      <c r="AN8" s="270"/>
      <c r="AO8" s="1102"/>
      <c r="AP8" s="271" t="s">
        <v>523</v>
      </c>
      <c r="AQ8" s="272" t="s">
        <v>524</v>
      </c>
      <c r="AR8" s="273" t="s">
        <v>525</v>
      </c>
    </row>
    <row r="9" spans="1:46" x14ac:dyDescent="0.15">
      <c r="A9" s="259"/>
      <c r="AK9" s="1103" t="s">
        <v>526</v>
      </c>
      <c r="AL9" s="1104"/>
      <c r="AM9" s="1104"/>
      <c r="AN9" s="1105"/>
      <c r="AO9" s="274">
        <v>595754</v>
      </c>
      <c r="AP9" s="274">
        <v>256018</v>
      </c>
      <c r="AQ9" s="275">
        <v>202156</v>
      </c>
      <c r="AR9" s="276">
        <v>26.6</v>
      </c>
    </row>
    <row r="10" spans="1:46" ht="13.5" customHeight="1" x14ac:dyDescent="0.15">
      <c r="A10" s="259"/>
      <c r="AK10" s="1103" t="s">
        <v>527</v>
      </c>
      <c r="AL10" s="1104"/>
      <c r="AM10" s="1104"/>
      <c r="AN10" s="1105"/>
      <c r="AO10" s="277">
        <v>76307</v>
      </c>
      <c r="AP10" s="277">
        <v>32792</v>
      </c>
      <c r="AQ10" s="278">
        <v>28749</v>
      </c>
      <c r="AR10" s="279">
        <v>14.1</v>
      </c>
    </row>
    <row r="11" spans="1:46" ht="13.5" customHeight="1" x14ac:dyDescent="0.15">
      <c r="A11" s="259"/>
      <c r="AK11" s="1103" t="s">
        <v>528</v>
      </c>
      <c r="AL11" s="1104"/>
      <c r="AM11" s="1104"/>
      <c r="AN11" s="1105"/>
      <c r="AO11" s="277" t="s">
        <v>529</v>
      </c>
      <c r="AP11" s="277" t="s">
        <v>529</v>
      </c>
      <c r="AQ11" s="278">
        <v>267</v>
      </c>
      <c r="AR11" s="279" t="s">
        <v>529</v>
      </c>
    </row>
    <row r="12" spans="1:46" ht="13.5" customHeight="1" x14ac:dyDescent="0.15">
      <c r="A12" s="259"/>
      <c r="AK12" s="1103" t="s">
        <v>530</v>
      </c>
      <c r="AL12" s="1104"/>
      <c r="AM12" s="1104"/>
      <c r="AN12" s="1105"/>
      <c r="AO12" s="277" t="s">
        <v>529</v>
      </c>
      <c r="AP12" s="277" t="s">
        <v>529</v>
      </c>
      <c r="AQ12" s="278" t="s">
        <v>529</v>
      </c>
      <c r="AR12" s="279" t="s">
        <v>529</v>
      </c>
    </row>
    <row r="13" spans="1:46" ht="13.5" customHeight="1" x14ac:dyDescent="0.15">
      <c r="A13" s="259"/>
      <c r="AK13" s="1103" t="s">
        <v>531</v>
      </c>
      <c r="AL13" s="1104"/>
      <c r="AM13" s="1104"/>
      <c r="AN13" s="1105"/>
      <c r="AO13" s="277">
        <v>7487</v>
      </c>
      <c r="AP13" s="277">
        <v>3217</v>
      </c>
      <c r="AQ13" s="278">
        <v>7660</v>
      </c>
      <c r="AR13" s="279">
        <v>-58</v>
      </c>
    </row>
    <row r="14" spans="1:46" ht="13.5" customHeight="1" x14ac:dyDescent="0.15">
      <c r="A14" s="259"/>
      <c r="AK14" s="1103" t="s">
        <v>532</v>
      </c>
      <c r="AL14" s="1104"/>
      <c r="AM14" s="1104"/>
      <c r="AN14" s="1105"/>
      <c r="AO14" s="277">
        <v>9454</v>
      </c>
      <c r="AP14" s="277">
        <v>4063</v>
      </c>
      <c r="AQ14" s="278">
        <v>3562</v>
      </c>
      <c r="AR14" s="279">
        <v>14.1</v>
      </c>
    </row>
    <row r="15" spans="1:46" ht="13.5" customHeight="1" x14ac:dyDescent="0.15">
      <c r="A15" s="259"/>
      <c r="AK15" s="1106" t="s">
        <v>533</v>
      </c>
      <c r="AL15" s="1107"/>
      <c r="AM15" s="1107"/>
      <c r="AN15" s="1108"/>
      <c r="AO15" s="277">
        <v>-46098</v>
      </c>
      <c r="AP15" s="277">
        <v>-19810</v>
      </c>
      <c r="AQ15" s="278">
        <v>-14691</v>
      </c>
      <c r="AR15" s="279">
        <v>34.799999999999997</v>
      </c>
    </row>
    <row r="16" spans="1:46" x14ac:dyDescent="0.15">
      <c r="A16" s="259"/>
      <c r="AK16" s="1106" t="s">
        <v>192</v>
      </c>
      <c r="AL16" s="1107"/>
      <c r="AM16" s="1107"/>
      <c r="AN16" s="1108"/>
      <c r="AO16" s="277">
        <v>642904</v>
      </c>
      <c r="AP16" s="277">
        <v>276280</v>
      </c>
      <c r="AQ16" s="278">
        <v>227703</v>
      </c>
      <c r="AR16" s="279">
        <v>21.3</v>
      </c>
    </row>
    <row r="17" spans="1:46" x14ac:dyDescent="0.15">
      <c r="A17" s="259"/>
    </row>
    <row r="18" spans="1:46" x14ac:dyDescent="0.15">
      <c r="A18" s="259"/>
      <c r="AQ18" s="280"/>
      <c r="AR18" s="280"/>
    </row>
    <row r="19" spans="1:46" x14ac:dyDescent="0.15">
      <c r="A19" s="259"/>
      <c r="AK19" s="255" t="s">
        <v>534</v>
      </c>
    </row>
    <row r="20" spans="1:46" x14ac:dyDescent="0.15">
      <c r="A20" s="259"/>
      <c r="AK20" s="281"/>
      <c r="AL20" s="282"/>
      <c r="AM20" s="282"/>
      <c r="AN20" s="283"/>
      <c r="AO20" s="284" t="s">
        <v>535</v>
      </c>
      <c r="AP20" s="285" t="s">
        <v>536</v>
      </c>
      <c r="AQ20" s="286" t="s">
        <v>537</v>
      </c>
      <c r="AR20" s="287"/>
    </row>
    <row r="21" spans="1:46" s="260" customFormat="1" x14ac:dyDescent="0.15">
      <c r="A21" s="288"/>
      <c r="AK21" s="1109" t="s">
        <v>538</v>
      </c>
      <c r="AL21" s="1110"/>
      <c r="AM21" s="1110"/>
      <c r="AN21" s="1111"/>
      <c r="AO21" s="289">
        <v>25.35</v>
      </c>
      <c r="AP21" s="290">
        <v>19.649999999999999</v>
      </c>
      <c r="AQ21" s="291">
        <v>5.7</v>
      </c>
      <c r="AS21" s="292"/>
      <c r="AT21" s="288"/>
    </row>
    <row r="22" spans="1:46" s="260" customFormat="1" x14ac:dyDescent="0.15">
      <c r="A22" s="288"/>
      <c r="AK22" s="1109" t="s">
        <v>539</v>
      </c>
      <c r="AL22" s="1110"/>
      <c r="AM22" s="1110"/>
      <c r="AN22" s="1111"/>
      <c r="AO22" s="293">
        <v>90.1</v>
      </c>
      <c r="AP22" s="294">
        <v>95</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542</v>
      </c>
      <c r="AL29" s="260"/>
      <c r="AM29" s="260"/>
      <c r="AN29" s="260"/>
      <c r="AS29" s="302"/>
    </row>
    <row r="30" spans="1:46" ht="13.5" customHeight="1" x14ac:dyDescent="0.15">
      <c r="A30" s="259"/>
      <c r="AK30" s="262"/>
      <c r="AL30" s="263"/>
      <c r="AM30" s="263"/>
      <c r="AN30" s="264"/>
      <c r="AO30" s="1101" t="s">
        <v>521</v>
      </c>
      <c r="AP30" s="265"/>
      <c r="AQ30" s="266" t="s">
        <v>522</v>
      </c>
      <c r="AR30" s="267"/>
    </row>
    <row r="31" spans="1:46" x14ac:dyDescent="0.15">
      <c r="A31" s="259"/>
      <c r="AK31" s="268"/>
      <c r="AL31" s="269"/>
      <c r="AM31" s="269"/>
      <c r="AN31" s="270"/>
      <c r="AO31" s="1102"/>
      <c r="AP31" s="271" t="s">
        <v>523</v>
      </c>
      <c r="AQ31" s="272" t="s">
        <v>524</v>
      </c>
      <c r="AR31" s="273" t="s">
        <v>525</v>
      </c>
    </row>
    <row r="32" spans="1:46" ht="27" customHeight="1" x14ac:dyDescent="0.15">
      <c r="A32" s="259"/>
      <c r="AK32" s="1117" t="s">
        <v>543</v>
      </c>
      <c r="AL32" s="1118"/>
      <c r="AM32" s="1118"/>
      <c r="AN32" s="1119"/>
      <c r="AO32" s="303">
        <v>476441</v>
      </c>
      <c r="AP32" s="303">
        <v>204745</v>
      </c>
      <c r="AQ32" s="304">
        <v>121678</v>
      </c>
      <c r="AR32" s="305">
        <v>68.3</v>
      </c>
    </row>
    <row r="33" spans="1:46" ht="13.5" customHeight="1" x14ac:dyDescent="0.15">
      <c r="A33" s="259"/>
      <c r="AK33" s="1117" t="s">
        <v>544</v>
      </c>
      <c r="AL33" s="1118"/>
      <c r="AM33" s="1118"/>
      <c r="AN33" s="1119"/>
      <c r="AO33" s="303" t="s">
        <v>529</v>
      </c>
      <c r="AP33" s="303" t="s">
        <v>529</v>
      </c>
      <c r="AQ33" s="304" t="s">
        <v>529</v>
      </c>
      <c r="AR33" s="305" t="s">
        <v>529</v>
      </c>
    </row>
    <row r="34" spans="1:46" ht="27" customHeight="1" x14ac:dyDescent="0.15">
      <c r="A34" s="259"/>
      <c r="AK34" s="1117" t="s">
        <v>545</v>
      </c>
      <c r="AL34" s="1118"/>
      <c r="AM34" s="1118"/>
      <c r="AN34" s="1119"/>
      <c r="AO34" s="303" t="s">
        <v>529</v>
      </c>
      <c r="AP34" s="303" t="s">
        <v>529</v>
      </c>
      <c r="AQ34" s="304" t="s">
        <v>529</v>
      </c>
      <c r="AR34" s="305" t="s">
        <v>529</v>
      </c>
    </row>
    <row r="35" spans="1:46" ht="27" customHeight="1" x14ac:dyDescent="0.15">
      <c r="A35" s="259"/>
      <c r="AK35" s="1117" t="s">
        <v>546</v>
      </c>
      <c r="AL35" s="1118"/>
      <c r="AM35" s="1118"/>
      <c r="AN35" s="1119"/>
      <c r="AO35" s="303">
        <v>165091</v>
      </c>
      <c r="AP35" s="303">
        <v>70946</v>
      </c>
      <c r="AQ35" s="304">
        <v>32449</v>
      </c>
      <c r="AR35" s="305">
        <v>118.6</v>
      </c>
    </row>
    <row r="36" spans="1:46" ht="27" customHeight="1" x14ac:dyDescent="0.15">
      <c r="A36" s="259"/>
      <c r="AK36" s="1117" t="s">
        <v>547</v>
      </c>
      <c r="AL36" s="1118"/>
      <c r="AM36" s="1118"/>
      <c r="AN36" s="1119"/>
      <c r="AO36" s="303">
        <v>16415</v>
      </c>
      <c r="AP36" s="303">
        <v>7054</v>
      </c>
      <c r="AQ36" s="304">
        <v>2852</v>
      </c>
      <c r="AR36" s="305">
        <v>147.30000000000001</v>
      </c>
    </row>
    <row r="37" spans="1:46" ht="13.5" customHeight="1" x14ac:dyDescent="0.15">
      <c r="A37" s="259"/>
      <c r="AK37" s="1117" t="s">
        <v>548</v>
      </c>
      <c r="AL37" s="1118"/>
      <c r="AM37" s="1118"/>
      <c r="AN37" s="1119"/>
      <c r="AO37" s="303" t="s">
        <v>529</v>
      </c>
      <c r="AP37" s="303" t="s">
        <v>529</v>
      </c>
      <c r="AQ37" s="304">
        <v>591</v>
      </c>
      <c r="AR37" s="305" t="s">
        <v>529</v>
      </c>
    </row>
    <row r="38" spans="1:46" ht="27" customHeight="1" x14ac:dyDescent="0.15">
      <c r="A38" s="259"/>
      <c r="AK38" s="1120" t="s">
        <v>549</v>
      </c>
      <c r="AL38" s="1121"/>
      <c r="AM38" s="1121"/>
      <c r="AN38" s="1122"/>
      <c r="AO38" s="306" t="s">
        <v>529</v>
      </c>
      <c r="AP38" s="306" t="s">
        <v>529</v>
      </c>
      <c r="AQ38" s="307">
        <v>14</v>
      </c>
      <c r="AR38" s="295" t="s">
        <v>529</v>
      </c>
      <c r="AS38" s="302"/>
    </row>
    <row r="39" spans="1:46" x14ac:dyDescent="0.15">
      <c r="A39" s="259"/>
      <c r="AK39" s="1120" t="s">
        <v>550</v>
      </c>
      <c r="AL39" s="1121"/>
      <c r="AM39" s="1121"/>
      <c r="AN39" s="1122"/>
      <c r="AO39" s="303">
        <v>-27106</v>
      </c>
      <c r="AP39" s="303">
        <v>-11648</v>
      </c>
      <c r="AQ39" s="304">
        <v>-2546</v>
      </c>
      <c r="AR39" s="305">
        <v>357.5</v>
      </c>
      <c r="AS39" s="302"/>
    </row>
    <row r="40" spans="1:46" ht="27" customHeight="1" x14ac:dyDescent="0.15">
      <c r="A40" s="259"/>
      <c r="AK40" s="1117" t="s">
        <v>551</v>
      </c>
      <c r="AL40" s="1118"/>
      <c r="AM40" s="1118"/>
      <c r="AN40" s="1119"/>
      <c r="AO40" s="303">
        <v>-472766</v>
      </c>
      <c r="AP40" s="303">
        <v>-203165</v>
      </c>
      <c r="AQ40" s="304">
        <v>-115284</v>
      </c>
      <c r="AR40" s="305">
        <v>76.2</v>
      </c>
      <c r="AS40" s="302"/>
    </row>
    <row r="41" spans="1:46" x14ac:dyDescent="0.15">
      <c r="A41" s="259"/>
      <c r="AK41" s="1123" t="s">
        <v>306</v>
      </c>
      <c r="AL41" s="1124"/>
      <c r="AM41" s="1124"/>
      <c r="AN41" s="1125"/>
      <c r="AO41" s="303">
        <v>158075</v>
      </c>
      <c r="AP41" s="303">
        <v>67931</v>
      </c>
      <c r="AQ41" s="304">
        <v>39754</v>
      </c>
      <c r="AR41" s="305">
        <v>70.900000000000006</v>
      </c>
      <c r="AS41" s="302"/>
    </row>
    <row r="42" spans="1:46" x14ac:dyDescent="0.15">
      <c r="A42" s="259"/>
      <c r="AK42" s="308" t="s">
        <v>552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553</v>
      </c>
    </row>
    <row r="48" spans="1:46" x14ac:dyDescent="0.15">
      <c r="A48" s="259"/>
      <c r="AK48" s="313" t="s">
        <v>554</v>
      </c>
      <c r="AL48" s="313"/>
      <c r="AM48" s="313"/>
      <c r="AN48" s="313"/>
      <c r="AO48" s="313"/>
      <c r="AP48" s="313"/>
      <c r="AQ48" s="314"/>
      <c r="AR48" s="313"/>
    </row>
    <row r="49" spans="1:44" ht="13.5" customHeight="1" x14ac:dyDescent="0.15">
      <c r="A49" s="259"/>
      <c r="AK49" s="315"/>
      <c r="AL49" s="316"/>
      <c r="AM49" s="1112" t="s">
        <v>521</v>
      </c>
      <c r="AN49" s="1114" t="s">
        <v>555</v>
      </c>
      <c r="AO49" s="1115"/>
      <c r="AP49" s="1115"/>
      <c r="AQ49" s="1115"/>
      <c r="AR49" s="1116"/>
    </row>
    <row r="50" spans="1:44" x14ac:dyDescent="0.15">
      <c r="A50" s="259"/>
      <c r="AK50" s="317"/>
      <c r="AL50" s="318"/>
      <c r="AM50" s="1113"/>
      <c r="AN50" s="319" t="s">
        <v>556</v>
      </c>
      <c r="AO50" s="320" t="s">
        <v>557</v>
      </c>
      <c r="AP50" s="321" t="s">
        <v>558</v>
      </c>
      <c r="AQ50" s="322" t="s">
        <v>559</v>
      </c>
      <c r="AR50" s="323" t="s">
        <v>560</v>
      </c>
    </row>
    <row r="51" spans="1:44" x14ac:dyDescent="0.15">
      <c r="A51" s="259"/>
      <c r="AK51" s="315" t="s">
        <v>561</v>
      </c>
      <c r="AL51" s="316"/>
      <c r="AM51" s="324">
        <v>671685</v>
      </c>
      <c r="AN51" s="325">
        <v>259138</v>
      </c>
      <c r="AO51" s="326">
        <v>-15.9</v>
      </c>
      <c r="AP51" s="327">
        <v>228215</v>
      </c>
      <c r="AQ51" s="328">
        <v>-14.8</v>
      </c>
      <c r="AR51" s="329">
        <v>-1.1000000000000001</v>
      </c>
    </row>
    <row r="52" spans="1:44" x14ac:dyDescent="0.15">
      <c r="A52" s="259"/>
      <c r="AK52" s="330"/>
      <c r="AL52" s="331" t="s">
        <v>562</v>
      </c>
      <c r="AM52" s="332">
        <v>377477</v>
      </c>
      <c r="AN52" s="333">
        <v>145632</v>
      </c>
      <c r="AO52" s="334">
        <v>-28.5</v>
      </c>
      <c r="AP52" s="335">
        <v>117571</v>
      </c>
      <c r="AQ52" s="336">
        <v>10.5</v>
      </c>
      <c r="AR52" s="337">
        <v>-39</v>
      </c>
    </row>
    <row r="53" spans="1:44" x14ac:dyDescent="0.15">
      <c r="A53" s="259"/>
      <c r="AK53" s="315" t="s">
        <v>563</v>
      </c>
      <c r="AL53" s="316"/>
      <c r="AM53" s="324">
        <v>699432</v>
      </c>
      <c r="AN53" s="325">
        <v>276674</v>
      </c>
      <c r="AO53" s="326">
        <v>6.8</v>
      </c>
      <c r="AP53" s="327">
        <v>264232</v>
      </c>
      <c r="AQ53" s="328">
        <v>15.8</v>
      </c>
      <c r="AR53" s="329">
        <v>-9</v>
      </c>
    </row>
    <row r="54" spans="1:44" x14ac:dyDescent="0.15">
      <c r="A54" s="259"/>
      <c r="AK54" s="330"/>
      <c r="AL54" s="331" t="s">
        <v>562</v>
      </c>
      <c r="AM54" s="332">
        <v>480812</v>
      </c>
      <c r="AN54" s="333">
        <v>190195</v>
      </c>
      <c r="AO54" s="334">
        <v>30.6</v>
      </c>
      <c r="AP54" s="335">
        <v>133959</v>
      </c>
      <c r="AQ54" s="336">
        <v>13.9</v>
      </c>
      <c r="AR54" s="337">
        <v>16.7</v>
      </c>
    </row>
    <row r="55" spans="1:44" x14ac:dyDescent="0.15">
      <c r="A55" s="259"/>
      <c r="AK55" s="315" t="s">
        <v>564</v>
      </c>
      <c r="AL55" s="316"/>
      <c r="AM55" s="324">
        <v>814508</v>
      </c>
      <c r="AN55" s="325">
        <v>331505</v>
      </c>
      <c r="AO55" s="326">
        <v>19.8</v>
      </c>
      <c r="AP55" s="327">
        <v>263613</v>
      </c>
      <c r="AQ55" s="328">
        <v>-0.2</v>
      </c>
      <c r="AR55" s="329">
        <v>20</v>
      </c>
    </row>
    <row r="56" spans="1:44" x14ac:dyDescent="0.15">
      <c r="A56" s="259"/>
      <c r="AK56" s="330"/>
      <c r="AL56" s="331" t="s">
        <v>562</v>
      </c>
      <c r="AM56" s="332">
        <v>517837</v>
      </c>
      <c r="AN56" s="333">
        <v>210760</v>
      </c>
      <c r="AO56" s="334">
        <v>10.8</v>
      </c>
      <c r="AP56" s="335">
        <v>128823</v>
      </c>
      <c r="AQ56" s="336">
        <v>-3.8</v>
      </c>
      <c r="AR56" s="337">
        <v>14.6</v>
      </c>
    </row>
    <row r="57" spans="1:44" x14ac:dyDescent="0.15">
      <c r="A57" s="259"/>
      <c r="AK57" s="315" t="s">
        <v>565</v>
      </c>
      <c r="AL57" s="316"/>
      <c r="AM57" s="324">
        <v>492764</v>
      </c>
      <c r="AN57" s="325">
        <v>205575</v>
      </c>
      <c r="AO57" s="326">
        <v>-38</v>
      </c>
      <c r="AP57" s="327">
        <v>330026</v>
      </c>
      <c r="AQ57" s="328">
        <v>25.2</v>
      </c>
      <c r="AR57" s="329">
        <v>-63.2</v>
      </c>
    </row>
    <row r="58" spans="1:44" x14ac:dyDescent="0.15">
      <c r="A58" s="259"/>
      <c r="AK58" s="330"/>
      <c r="AL58" s="331" t="s">
        <v>562</v>
      </c>
      <c r="AM58" s="332">
        <v>212501</v>
      </c>
      <c r="AN58" s="333">
        <v>88653</v>
      </c>
      <c r="AO58" s="334">
        <v>-57.9</v>
      </c>
      <c r="AP58" s="335">
        <v>141075</v>
      </c>
      <c r="AQ58" s="336">
        <v>9.5</v>
      </c>
      <c r="AR58" s="337">
        <v>-67.400000000000006</v>
      </c>
    </row>
    <row r="59" spans="1:44" x14ac:dyDescent="0.15">
      <c r="A59" s="259"/>
      <c r="AK59" s="315" t="s">
        <v>566</v>
      </c>
      <c r="AL59" s="316"/>
      <c r="AM59" s="324">
        <v>1369672</v>
      </c>
      <c r="AN59" s="325">
        <v>588600</v>
      </c>
      <c r="AO59" s="326">
        <v>186.3</v>
      </c>
      <c r="AP59" s="327">
        <v>278179</v>
      </c>
      <c r="AQ59" s="328">
        <v>-15.7</v>
      </c>
      <c r="AR59" s="329">
        <v>202</v>
      </c>
    </row>
    <row r="60" spans="1:44" x14ac:dyDescent="0.15">
      <c r="A60" s="259"/>
      <c r="AK60" s="330"/>
      <c r="AL60" s="331" t="s">
        <v>562</v>
      </c>
      <c r="AM60" s="332">
        <v>1118737</v>
      </c>
      <c r="AN60" s="333">
        <v>480764</v>
      </c>
      <c r="AO60" s="334">
        <v>442.3</v>
      </c>
      <c r="AP60" s="335">
        <v>122182</v>
      </c>
      <c r="AQ60" s="336">
        <v>-13.4</v>
      </c>
      <c r="AR60" s="337">
        <v>455.7</v>
      </c>
    </row>
    <row r="61" spans="1:44" x14ac:dyDescent="0.15">
      <c r="A61" s="259"/>
      <c r="AK61" s="315" t="s">
        <v>567</v>
      </c>
      <c r="AL61" s="338"/>
      <c r="AM61" s="324">
        <v>809612</v>
      </c>
      <c r="AN61" s="325">
        <v>332298</v>
      </c>
      <c r="AO61" s="326">
        <v>31.8</v>
      </c>
      <c r="AP61" s="327">
        <v>272853</v>
      </c>
      <c r="AQ61" s="339">
        <v>2.1</v>
      </c>
      <c r="AR61" s="329">
        <v>29.7</v>
      </c>
    </row>
    <row r="62" spans="1:44" x14ac:dyDescent="0.15">
      <c r="A62" s="259"/>
      <c r="AK62" s="330"/>
      <c r="AL62" s="331" t="s">
        <v>562</v>
      </c>
      <c r="AM62" s="332">
        <v>541473</v>
      </c>
      <c r="AN62" s="333">
        <v>223201</v>
      </c>
      <c r="AO62" s="334">
        <v>79.5</v>
      </c>
      <c r="AP62" s="335">
        <v>128722</v>
      </c>
      <c r="AQ62" s="336">
        <v>3.3</v>
      </c>
      <c r="AR62" s="337">
        <v>76.2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DQJvQHaqiclBu5DyYxpIdKYf8qfp4QTMP2RHKhGqQi1X/p4l3xHo21S4sqV8FYx7avz/v8jnZNaleUlxZSdDg==" saltValue="GJfFeH7X9xdhiQpYB8xA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569</v>
      </c>
    </row>
    <row r="121" spans="125:125" ht="13.5" hidden="1" customHeight="1" x14ac:dyDescent="0.15">
      <c r="DU121" s="253"/>
    </row>
  </sheetData>
  <sheetProtection algorithmName="SHA-512" hashValue="LGiyBC7OzPp1yZ1CpBnbCrGe4vaJk+qTcS13hox4C0U/oKc8fHozsorXAXc0Ya7O3H6Y6Uo6HpL4dpRn58hFwA==" saltValue="QWBFBD98Xm0mXbKOJpcn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8"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570</v>
      </c>
    </row>
  </sheetData>
  <sheetProtection algorithmName="SHA-512" hashValue="VCrYhBaF+X35Ibg7Cw1MpsLRZAQ6Kzcm8m4yf+ZlZ8zipQQgOJyxRQy6NvyU4MUR/r99E2gry19QglXHDqds2w==" saltValue="lIdqk2JN9zrO+UGTEfCy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26" t="s">
        <v>3</v>
      </c>
      <c r="D47" s="1126"/>
      <c r="E47" s="1127"/>
      <c r="F47" s="11">
        <v>67.2</v>
      </c>
      <c r="G47" s="12">
        <v>68.260000000000005</v>
      </c>
      <c r="H47" s="12">
        <v>65.02</v>
      </c>
      <c r="I47" s="12">
        <v>59.19</v>
      </c>
      <c r="J47" s="13">
        <v>60.38</v>
      </c>
    </row>
    <row r="48" spans="2:10" ht="57.75" customHeight="1" x14ac:dyDescent="0.15">
      <c r="B48" s="14"/>
      <c r="C48" s="1128" t="s">
        <v>4</v>
      </c>
      <c r="D48" s="1128"/>
      <c r="E48" s="1129"/>
      <c r="F48" s="15">
        <v>11.01</v>
      </c>
      <c r="G48" s="16">
        <v>17.690000000000001</v>
      </c>
      <c r="H48" s="16">
        <v>18.97</v>
      </c>
      <c r="I48" s="16">
        <v>25.24</v>
      </c>
      <c r="J48" s="17">
        <v>24.4</v>
      </c>
    </row>
    <row r="49" spans="2:10" ht="57.75" customHeight="1" thickBot="1" x14ac:dyDescent="0.2">
      <c r="B49" s="18"/>
      <c r="C49" s="1130" t="s">
        <v>5</v>
      </c>
      <c r="D49" s="1130"/>
      <c r="E49" s="1131"/>
      <c r="F49" s="19" t="s">
        <v>576</v>
      </c>
      <c r="G49" s="20">
        <v>7.34</v>
      </c>
      <c r="H49" s="20">
        <v>2.82</v>
      </c>
      <c r="I49" s="20">
        <v>8.61</v>
      </c>
      <c r="J49" s="21" t="s">
        <v>577</v>
      </c>
    </row>
    <row r="50" spans="2:10" x14ac:dyDescent="0.15"/>
  </sheetData>
  <sheetProtection algorithmName="SHA-512" hashValue="c3yTkxP8In+VFQJKIhyoVmlC1v4wl5/2PADWI1Il0b+Z3UtsGR/KXDZ9MLJv82udOswNBN4INydQqU4wtopy9w==" saltValue="2gFvCyhvwKPuSXJX6AJ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36" t="s">
        <v>578</v>
      </c>
      <c r="D34" s="1136"/>
      <c r="E34" s="1137"/>
      <c r="F34" s="32">
        <v>11.01</v>
      </c>
      <c r="G34" s="33">
        <v>17.68</v>
      </c>
      <c r="H34" s="33">
        <v>18.97</v>
      </c>
      <c r="I34" s="33">
        <v>25.23</v>
      </c>
      <c r="J34" s="34">
        <v>24.4</v>
      </c>
      <c r="K34" s="22"/>
      <c r="L34" s="22"/>
      <c r="M34" s="22"/>
      <c r="N34" s="22"/>
      <c r="O34" s="22"/>
      <c r="P34" s="22"/>
    </row>
    <row r="35" spans="1:16" ht="39" customHeight="1" x14ac:dyDescent="0.15">
      <c r="A35" s="22"/>
      <c r="B35" s="35"/>
      <c r="C35" s="1132" t="s">
        <v>579</v>
      </c>
      <c r="D35" s="1132"/>
      <c r="E35" s="1133"/>
      <c r="F35" s="36">
        <v>0.94</v>
      </c>
      <c r="G35" s="37">
        <v>1.26</v>
      </c>
      <c r="H35" s="37">
        <v>1.64</v>
      </c>
      <c r="I35" s="37">
        <v>1.94</v>
      </c>
      <c r="J35" s="38">
        <v>2.84</v>
      </c>
      <c r="K35" s="22"/>
      <c r="L35" s="22"/>
      <c r="M35" s="22"/>
      <c r="N35" s="22"/>
      <c r="O35" s="22"/>
      <c r="P35" s="22"/>
    </row>
    <row r="36" spans="1:16" ht="39" customHeight="1" x14ac:dyDescent="0.15">
      <c r="A36" s="22"/>
      <c r="B36" s="35"/>
      <c r="C36" s="1132" t="s">
        <v>580</v>
      </c>
      <c r="D36" s="1132"/>
      <c r="E36" s="1133"/>
      <c r="F36" s="36">
        <v>0.59</v>
      </c>
      <c r="G36" s="37">
        <v>0.77</v>
      </c>
      <c r="H36" s="37">
        <v>0.4</v>
      </c>
      <c r="I36" s="37">
        <v>0.68</v>
      </c>
      <c r="J36" s="38">
        <v>1.0900000000000001</v>
      </c>
      <c r="K36" s="22"/>
      <c r="L36" s="22"/>
      <c r="M36" s="22"/>
      <c r="N36" s="22"/>
      <c r="O36" s="22"/>
      <c r="P36" s="22"/>
    </row>
    <row r="37" spans="1:16" ht="39" customHeight="1" x14ac:dyDescent="0.15">
      <c r="A37" s="22"/>
      <c r="B37" s="35"/>
      <c r="C37" s="1132" t="s">
        <v>581</v>
      </c>
      <c r="D37" s="1132"/>
      <c r="E37" s="1133"/>
      <c r="F37" s="36">
        <v>0.38</v>
      </c>
      <c r="G37" s="37">
        <v>0.38</v>
      </c>
      <c r="H37" s="37">
        <v>7.0000000000000007E-2</v>
      </c>
      <c r="I37" s="37">
        <v>0.56000000000000005</v>
      </c>
      <c r="J37" s="38">
        <v>0.22</v>
      </c>
      <c r="K37" s="22"/>
      <c r="L37" s="22"/>
      <c r="M37" s="22"/>
      <c r="N37" s="22"/>
      <c r="O37" s="22"/>
      <c r="P37" s="22"/>
    </row>
    <row r="38" spans="1:16" ht="39" customHeight="1" x14ac:dyDescent="0.15">
      <c r="A38" s="22"/>
      <c r="B38" s="35"/>
      <c r="C38" s="1132" t="s">
        <v>582</v>
      </c>
      <c r="D38" s="1132"/>
      <c r="E38" s="1133"/>
      <c r="F38" s="36">
        <v>0.01</v>
      </c>
      <c r="G38" s="37">
        <v>0.02</v>
      </c>
      <c r="H38" s="37">
        <v>0.01</v>
      </c>
      <c r="I38" s="37">
        <v>0.02</v>
      </c>
      <c r="J38" s="38">
        <v>0.02</v>
      </c>
      <c r="K38" s="22"/>
      <c r="L38" s="22"/>
      <c r="M38" s="22"/>
      <c r="N38" s="22"/>
      <c r="O38" s="22"/>
      <c r="P38" s="22"/>
    </row>
    <row r="39" spans="1:16" ht="39" customHeight="1" x14ac:dyDescent="0.15">
      <c r="A39" s="22"/>
      <c r="B39" s="35"/>
      <c r="C39" s="1132" t="s">
        <v>583</v>
      </c>
      <c r="D39" s="1132"/>
      <c r="E39" s="1133"/>
      <c r="F39" s="36">
        <v>0.02</v>
      </c>
      <c r="G39" s="37">
        <v>0</v>
      </c>
      <c r="H39" s="37">
        <v>0.04</v>
      </c>
      <c r="I39" s="37">
        <v>0</v>
      </c>
      <c r="J39" s="38">
        <v>0.02</v>
      </c>
      <c r="K39" s="22"/>
      <c r="L39" s="22"/>
      <c r="M39" s="22"/>
      <c r="N39" s="22"/>
      <c r="O39" s="22"/>
      <c r="P39" s="22"/>
    </row>
    <row r="40" spans="1:16" ht="39" customHeight="1" x14ac:dyDescent="0.15">
      <c r="A40" s="22"/>
      <c r="B40" s="35"/>
      <c r="C40" s="1132" t="s">
        <v>584</v>
      </c>
      <c r="D40" s="1132"/>
      <c r="E40" s="1133"/>
      <c r="F40" s="36">
        <v>0</v>
      </c>
      <c r="G40" s="37">
        <v>0</v>
      </c>
      <c r="H40" s="37">
        <v>0</v>
      </c>
      <c r="I40" s="37">
        <v>0</v>
      </c>
      <c r="J40" s="38">
        <v>0</v>
      </c>
      <c r="K40" s="22"/>
      <c r="L40" s="22"/>
      <c r="M40" s="22"/>
      <c r="N40" s="22"/>
      <c r="O40" s="22"/>
      <c r="P40" s="22"/>
    </row>
    <row r="41" spans="1:16" ht="39" customHeight="1" x14ac:dyDescent="0.15">
      <c r="A41" s="22"/>
      <c r="B41" s="35"/>
      <c r="C41" s="1132" t="s">
        <v>585</v>
      </c>
      <c r="D41" s="1132"/>
      <c r="E41" s="1133"/>
      <c r="F41" s="36">
        <v>0</v>
      </c>
      <c r="G41" s="37">
        <v>0.01</v>
      </c>
      <c r="H41" s="37">
        <v>0.01</v>
      </c>
      <c r="I41" s="37">
        <v>0</v>
      </c>
      <c r="J41" s="38">
        <v>0</v>
      </c>
      <c r="K41" s="22"/>
      <c r="L41" s="22"/>
      <c r="M41" s="22"/>
      <c r="N41" s="22"/>
      <c r="O41" s="22"/>
      <c r="P41" s="22"/>
    </row>
    <row r="42" spans="1:16" ht="39" customHeight="1" x14ac:dyDescent="0.15">
      <c r="A42" s="22"/>
      <c r="B42" s="39"/>
      <c r="C42" s="1132" t="s">
        <v>586</v>
      </c>
      <c r="D42" s="1132"/>
      <c r="E42" s="1133"/>
      <c r="F42" s="36" t="s">
        <v>529</v>
      </c>
      <c r="G42" s="37" t="s">
        <v>529</v>
      </c>
      <c r="H42" s="37" t="s">
        <v>529</v>
      </c>
      <c r="I42" s="37" t="s">
        <v>529</v>
      </c>
      <c r="J42" s="38" t="s">
        <v>529</v>
      </c>
      <c r="K42" s="22"/>
      <c r="L42" s="22"/>
      <c r="M42" s="22"/>
      <c r="N42" s="22"/>
      <c r="O42" s="22"/>
      <c r="P42" s="22"/>
    </row>
    <row r="43" spans="1:16" ht="39" customHeight="1" thickBot="1" x14ac:dyDescent="0.2">
      <c r="A43" s="22"/>
      <c r="B43" s="40"/>
      <c r="C43" s="1134" t="s">
        <v>587</v>
      </c>
      <c r="D43" s="1134"/>
      <c r="E43" s="1135"/>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n+MPDCdslN1retvjYJnW/UhTmowNpepbXqvw5CQyXIRuBYwFLqT7ta5GoXNqpmopZhXRfqVmY7bECdj1qlC4g==" saltValue="1bpuOIqgf/A8E+NnD5ah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384</v>
      </c>
      <c r="L45" s="58">
        <v>395</v>
      </c>
      <c r="M45" s="58">
        <v>406</v>
      </c>
      <c r="N45" s="58">
        <v>433</v>
      </c>
      <c r="O45" s="59">
        <v>476</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529</v>
      </c>
      <c r="L46" s="62" t="s">
        <v>529</v>
      </c>
      <c r="M46" s="62" t="s">
        <v>529</v>
      </c>
      <c r="N46" s="62" t="s">
        <v>529</v>
      </c>
      <c r="O46" s="63" t="s">
        <v>529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529</v>
      </c>
      <c r="L47" s="62" t="s">
        <v>529</v>
      </c>
      <c r="M47" s="62" t="s">
        <v>529</v>
      </c>
      <c r="N47" s="62" t="s">
        <v>529</v>
      </c>
      <c r="O47" s="63" t="s">
        <v>529</v>
      </c>
      <c r="P47" s="46"/>
      <c r="Q47" s="46"/>
      <c r="R47" s="46"/>
      <c r="S47" s="46"/>
      <c r="T47" s="46"/>
      <c r="U47" s="46"/>
    </row>
    <row r="48" spans="1:21" ht="30.75" customHeight="1" x14ac:dyDescent="0.15">
      <c r="A48" s="46"/>
      <c r="B48" s="1140"/>
      <c r="C48" s="1141"/>
      <c r="D48" s="60"/>
      <c r="E48" s="1146" t="s">
        <v>15</v>
      </c>
      <c r="F48" s="1146"/>
      <c r="G48" s="1146"/>
      <c r="H48" s="1146"/>
      <c r="I48" s="1146"/>
      <c r="J48" s="1147"/>
      <c r="K48" s="61">
        <v>131</v>
      </c>
      <c r="L48" s="62">
        <v>132</v>
      </c>
      <c r="M48" s="62">
        <v>136</v>
      </c>
      <c r="N48" s="62">
        <v>144</v>
      </c>
      <c r="O48" s="63">
        <v>165</v>
      </c>
      <c r="P48" s="46"/>
      <c r="Q48" s="46"/>
      <c r="R48" s="46"/>
      <c r="S48" s="46"/>
      <c r="T48" s="46"/>
      <c r="U48" s="46"/>
    </row>
    <row r="49" spans="1:21" ht="30.75" customHeight="1" x14ac:dyDescent="0.15">
      <c r="A49" s="46"/>
      <c r="B49" s="1140"/>
      <c r="C49" s="1141"/>
      <c r="D49" s="60"/>
      <c r="E49" s="1146" t="s">
        <v>16</v>
      </c>
      <c r="F49" s="1146"/>
      <c r="G49" s="1146"/>
      <c r="H49" s="1146"/>
      <c r="I49" s="1146"/>
      <c r="J49" s="1147"/>
      <c r="K49" s="61">
        <v>11</v>
      </c>
      <c r="L49" s="62">
        <v>13</v>
      </c>
      <c r="M49" s="62">
        <v>12</v>
      </c>
      <c r="N49" s="62">
        <v>13</v>
      </c>
      <c r="O49" s="63">
        <v>16</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529</v>
      </c>
      <c r="L50" s="62" t="s">
        <v>529</v>
      </c>
      <c r="M50" s="62" t="s">
        <v>529</v>
      </c>
      <c r="N50" s="62" t="s">
        <v>529</v>
      </c>
      <c r="O50" s="63" t="s">
        <v>529</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529</v>
      </c>
      <c r="L51" s="62" t="s">
        <v>529</v>
      </c>
      <c r="M51" s="62" t="s">
        <v>529</v>
      </c>
      <c r="N51" s="62" t="s">
        <v>529</v>
      </c>
      <c r="O51" s="63" t="s">
        <v>529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446</v>
      </c>
      <c r="L52" s="62">
        <v>442</v>
      </c>
      <c r="M52" s="62">
        <v>455</v>
      </c>
      <c r="N52" s="62">
        <v>474</v>
      </c>
      <c r="O52" s="63">
        <v>500</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80</v>
      </c>
      <c r="L53" s="67">
        <v>98</v>
      </c>
      <c r="M53" s="67">
        <v>99</v>
      </c>
      <c r="N53" s="67">
        <v>116</v>
      </c>
      <c r="O53" s="68">
        <v>157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uFUVTPHom7Y/CPM00dMp4lEV/Bz2ZgfPn3qxOXK0cOPDAzh+AZER4JZPnrLJboS4FckNA9jC4NEyR8OobxiQQ==" saltValue="5iPxG101GHzWKFpeRBN8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69" t="s">
        <v>32</v>
      </c>
      <c r="C41" s="1170"/>
      <c r="D41" s="103"/>
      <c r="E41" s="1175" t="s">
        <v>33</v>
      </c>
      <c r="F41" s="1175"/>
      <c r="G41" s="1175"/>
      <c r="H41" s="1176"/>
      <c r="I41" s="342">
        <v>3145</v>
      </c>
      <c r="J41" s="343">
        <v>3214</v>
      </c>
      <c r="K41" s="343">
        <v>3385</v>
      </c>
      <c r="L41" s="343">
        <v>3089</v>
      </c>
      <c r="M41" s="344">
        <v>3584</v>
      </c>
    </row>
    <row r="42" spans="2:13" ht="27.75" customHeight="1" x14ac:dyDescent="0.15">
      <c r="B42" s="1171"/>
      <c r="C42" s="1172"/>
      <c r="D42" s="104"/>
      <c r="E42" s="1177" t="s">
        <v>34</v>
      </c>
      <c r="F42" s="1177"/>
      <c r="G42" s="1177"/>
      <c r="H42" s="1178"/>
      <c r="I42" s="345" t="s">
        <v>529</v>
      </c>
      <c r="J42" s="346" t="s">
        <v>529</v>
      </c>
      <c r="K42" s="346" t="s">
        <v>529</v>
      </c>
      <c r="L42" s="346" t="s">
        <v>529</v>
      </c>
      <c r="M42" s="347" t="s">
        <v>529</v>
      </c>
    </row>
    <row r="43" spans="2:13" ht="27.75" customHeight="1" x14ac:dyDescent="0.15">
      <c r="B43" s="1171"/>
      <c r="C43" s="1172"/>
      <c r="D43" s="104"/>
      <c r="E43" s="1177" t="s">
        <v>35</v>
      </c>
      <c r="F43" s="1177"/>
      <c r="G43" s="1177"/>
      <c r="H43" s="1178"/>
      <c r="I43" s="345">
        <v>1137</v>
      </c>
      <c r="J43" s="346">
        <v>1096</v>
      </c>
      <c r="K43" s="346">
        <v>1087</v>
      </c>
      <c r="L43" s="346">
        <v>1116</v>
      </c>
      <c r="M43" s="347">
        <v>1185</v>
      </c>
    </row>
    <row r="44" spans="2:13" ht="27.75" customHeight="1" x14ac:dyDescent="0.15">
      <c r="B44" s="1171"/>
      <c r="C44" s="1172"/>
      <c r="D44" s="104"/>
      <c r="E44" s="1177" t="s">
        <v>36</v>
      </c>
      <c r="F44" s="1177"/>
      <c r="G44" s="1177"/>
      <c r="H44" s="1178"/>
      <c r="I44" s="345">
        <v>100</v>
      </c>
      <c r="J44" s="346">
        <v>128</v>
      </c>
      <c r="K44" s="346">
        <v>254</v>
      </c>
      <c r="L44" s="346">
        <v>246</v>
      </c>
      <c r="M44" s="347">
        <v>254</v>
      </c>
    </row>
    <row r="45" spans="2:13" ht="27.75" customHeight="1" x14ac:dyDescent="0.15">
      <c r="B45" s="1171"/>
      <c r="C45" s="1172"/>
      <c r="D45" s="104"/>
      <c r="E45" s="1177" t="s">
        <v>37</v>
      </c>
      <c r="F45" s="1177"/>
      <c r="G45" s="1177"/>
      <c r="H45" s="1178"/>
      <c r="I45" s="345">
        <v>609</v>
      </c>
      <c r="J45" s="346">
        <v>604</v>
      </c>
      <c r="K45" s="346">
        <v>615</v>
      </c>
      <c r="L45" s="346">
        <v>589</v>
      </c>
      <c r="M45" s="347">
        <v>563</v>
      </c>
    </row>
    <row r="46" spans="2:13" ht="27.75" customHeight="1" x14ac:dyDescent="0.15">
      <c r="B46" s="1171"/>
      <c r="C46" s="1172"/>
      <c r="D46" s="105"/>
      <c r="E46" s="1177" t="s">
        <v>38</v>
      </c>
      <c r="F46" s="1177"/>
      <c r="G46" s="1177"/>
      <c r="H46" s="1178"/>
      <c r="I46" s="345" t="s">
        <v>529</v>
      </c>
      <c r="J46" s="346" t="s">
        <v>529</v>
      </c>
      <c r="K46" s="346" t="s">
        <v>529</v>
      </c>
      <c r="L46" s="346" t="s">
        <v>529</v>
      </c>
      <c r="M46" s="347" t="s">
        <v>529</v>
      </c>
    </row>
    <row r="47" spans="2:13" ht="27.75" customHeight="1" x14ac:dyDescent="0.15">
      <c r="B47" s="1171"/>
      <c r="C47" s="1172"/>
      <c r="D47" s="106"/>
      <c r="E47" s="1179" t="s">
        <v>39</v>
      </c>
      <c r="F47" s="1180"/>
      <c r="G47" s="1180"/>
      <c r="H47" s="1181"/>
      <c r="I47" s="345" t="s">
        <v>529</v>
      </c>
      <c r="J47" s="346" t="s">
        <v>529</v>
      </c>
      <c r="K47" s="346" t="s">
        <v>529</v>
      </c>
      <c r="L47" s="346" t="s">
        <v>529</v>
      </c>
      <c r="M47" s="347" t="s">
        <v>529</v>
      </c>
    </row>
    <row r="48" spans="2:13" ht="27.75" customHeight="1" x14ac:dyDescent="0.15">
      <c r="B48" s="1171"/>
      <c r="C48" s="1172"/>
      <c r="D48" s="104"/>
      <c r="E48" s="1177" t="s">
        <v>40</v>
      </c>
      <c r="F48" s="1177"/>
      <c r="G48" s="1177"/>
      <c r="H48" s="1178"/>
      <c r="I48" s="345" t="s">
        <v>529</v>
      </c>
      <c r="J48" s="346" t="s">
        <v>529</v>
      </c>
      <c r="K48" s="346" t="s">
        <v>529</v>
      </c>
      <c r="L48" s="346" t="s">
        <v>529</v>
      </c>
      <c r="M48" s="347" t="s">
        <v>529</v>
      </c>
    </row>
    <row r="49" spans="2:13" ht="27.75" customHeight="1" x14ac:dyDescent="0.15">
      <c r="B49" s="1173"/>
      <c r="C49" s="1174"/>
      <c r="D49" s="104"/>
      <c r="E49" s="1177" t="s">
        <v>41</v>
      </c>
      <c r="F49" s="1177"/>
      <c r="G49" s="1177"/>
      <c r="H49" s="1178"/>
      <c r="I49" s="345" t="s">
        <v>529</v>
      </c>
      <c r="J49" s="346" t="s">
        <v>529</v>
      </c>
      <c r="K49" s="346" t="s">
        <v>529</v>
      </c>
      <c r="L49" s="346" t="s">
        <v>529</v>
      </c>
      <c r="M49" s="347" t="s">
        <v>529</v>
      </c>
    </row>
    <row r="50" spans="2:13" ht="27.75" customHeight="1" x14ac:dyDescent="0.15">
      <c r="B50" s="1182" t="s">
        <v>42</v>
      </c>
      <c r="C50" s="1183"/>
      <c r="D50" s="107"/>
      <c r="E50" s="1177" t="s">
        <v>43</v>
      </c>
      <c r="F50" s="1177"/>
      <c r="G50" s="1177"/>
      <c r="H50" s="1178"/>
      <c r="I50" s="345">
        <v>3218</v>
      </c>
      <c r="J50" s="346">
        <v>3240</v>
      </c>
      <c r="K50" s="346">
        <v>3367</v>
      </c>
      <c r="L50" s="346">
        <v>3498</v>
      </c>
      <c r="M50" s="347">
        <v>3577</v>
      </c>
    </row>
    <row r="51" spans="2:13" ht="27.75" customHeight="1" x14ac:dyDescent="0.15">
      <c r="B51" s="1171"/>
      <c r="C51" s="1172"/>
      <c r="D51" s="104"/>
      <c r="E51" s="1177" t="s">
        <v>44</v>
      </c>
      <c r="F51" s="1177"/>
      <c r="G51" s="1177"/>
      <c r="H51" s="1178"/>
      <c r="I51" s="345" t="s">
        <v>529</v>
      </c>
      <c r="J51" s="346">
        <v>34</v>
      </c>
      <c r="K51" s="346">
        <v>85</v>
      </c>
      <c r="L51" s="346">
        <v>71</v>
      </c>
      <c r="M51" s="347">
        <v>215</v>
      </c>
    </row>
    <row r="52" spans="2:13" ht="27.75" customHeight="1" x14ac:dyDescent="0.15">
      <c r="B52" s="1173"/>
      <c r="C52" s="1174"/>
      <c r="D52" s="104"/>
      <c r="E52" s="1177" t="s">
        <v>45</v>
      </c>
      <c r="F52" s="1177"/>
      <c r="G52" s="1177"/>
      <c r="H52" s="1178"/>
      <c r="I52" s="345">
        <v>3874</v>
      </c>
      <c r="J52" s="346">
        <v>3887</v>
      </c>
      <c r="K52" s="346">
        <v>3960</v>
      </c>
      <c r="L52" s="346">
        <v>3754</v>
      </c>
      <c r="M52" s="347">
        <v>4148</v>
      </c>
    </row>
    <row r="53" spans="2:13" ht="27.75" customHeight="1" thickBot="1" x14ac:dyDescent="0.2">
      <c r="B53" s="1184" t="s">
        <v>46</v>
      </c>
      <c r="C53" s="1185"/>
      <c r="D53" s="108"/>
      <c r="E53" s="1186" t="s">
        <v>47</v>
      </c>
      <c r="F53" s="1186"/>
      <c r="G53" s="1186"/>
      <c r="H53" s="1187"/>
      <c r="I53" s="348">
        <v>-2100</v>
      </c>
      <c r="J53" s="349">
        <v>-2119</v>
      </c>
      <c r="K53" s="349">
        <v>-2072</v>
      </c>
      <c r="L53" s="349">
        <v>-2282</v>
      </c>
      <c r="M53" s="350">
        <v>-2355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ouxaiYmz9mDxLxY28tFs9ReKeUZFbDUT5/Wc11gamXLBtBQ13iRrWOWOSi9r1fOgiLbbWf8RINYKA/lr17xspA==" saltValue="Zrr2q4gwDJxhi4xtJjdE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196" t="s">
        <v>50</v>
      </c>
      <c r="D55" s="1196"/>
      <c r="E55" s="1197"/>
      <c r="F55" s="120">
        <v>1345</v>
      </c>
      <c r="G55" s="120">
        <v>1357</v>
      </c>
      <c r="H55" s="121">
        <v>1368</v>
      </c>
    </row>
    <row r="56" spans="2:8" ht="52.5" customHeight="1" x14ac:dyDescent="0.15">
      <c r="B56" s="122"/>
      <c r="C56" s="1198" t="s">
        <v>51</v>
      </c>
      <c r="D56" s="1198"/>
      <c r="E56" s="1199"/>
      <c r="F56" s="123">
        <v>271</v>
      </c>
      <c r="G56" s="123">
        <v>274</v>
      </c>
      <c r="H56" s="124">
        <v>280</v>
      </c>
    </row>
    <row r="57" spans="2:8" ht="53.25" customHeight="1" x14ac:dyDescent="0.15">
      <c r="B57" s="122"/>
      <c r="C57" s="1200" t="s">
        <v>52</v>
      </c>
      <c r="D57" s="1200"/>
      <c r="E57" s="1201"/>
      <c r="F57" s="125">
        <v>1609</v>
      </c>
      <c r="G57" s="125">
        <v>1726</v>
      </c>
      <c r="H57" s="126">
        <v>1787</v>
      </c>
    </row>
    <row r="58" spans="2:8" ht="45.75" customHeight="1" x14ac:dyDescent="0.15">
      <c r="B58" s="127"/>
      <c r="C58" s="1188" t="s">
        <v>595</v>
      </c>
      <c r="D58" s="1189"/>
      <c r="E58" s="1190"/>
      <c r="F58" s="128">
        <v>689</v>
      </c>
      <c r="G58" s="128">
        <v>689</v>
      </c>
      <c r="H58" s="129">
        <v>678</v>
      </c>
    </row>
    <row r="59" spans="2:8" ht="45.75" customHeight="1" x14ac:dyDescent="0.15">
      <c r="B59" s="127"/>
      <c r="C59" s="1188" t="s">
        <v>594</v>
      </c>
      <c r="D59" s="1189"/>
      <c r="E59" s="1190"/>
      <c r="F59" s="128">
        <v>445</v>
      </c>
      <c r="G59" s="128">
        <v>499</v>
      </c>
      <c r="H59" s="129">
        <v>500</v>
      </c>
    </row>
    <row r="60" spans="2:8" ht="45.75" customHeight="1" x14ac:dyDescent="0.15">
      <c r="B60" s="127"/>
      <c r="C60" s="1188" t="s">
        <v>596</v>
      </c>
      <c r="D60" s="1189"/>
      <c r="E60" s="1190"/>
      <c r="F60" s="128">
        <v>200</v>
      </c>
      <c r="G60" s="128">
        <v>250</v>
      </c>
      <c r="H60" s="129">
        <v>325</v>
      </c>
    </row>
    <row r="61" spans="2:8" ht="45.75" customHeight="1" x14ac:dyDescent="0.15">
      <c r="B61" s="127"/>
      <c r="C61" s="1188" t="s">
        <v>598</v>
      </c>
      <c r="D61" s="1189"/>
      <c r="E61" s="1190"/>
      <c r="F61" s="128">
        <v>198</v>
      </c>
      <c r="G61" s="128">
        <v>198</v>
      </c>
      <c r="H61" s="129">
        <v>198</v>
      </c>
    </row>
    <row r="62" spans="2:8" ht="45.75" customHeight="1" thickBot="1" x14ac:dyDescent="0.2">
      <c r="B62" s="130"/>
      <c r="C62" s="1191" t="s">
        <v>597</v>
      </c>
      <c r="D62" s="1192"/>
      <c r="E62" s="1193"/>
      <c r="F62" s="131">
        <v>31</v>
      </c>
      <c r="G62" s="131">
        <v>43</v>
      </c>
      <c r="H62" s="132">
        <v>36</v>
      </c>
    </row>
    <row r="63" spans="2:8" ht="52.5" customHeight="1" thickBot="1" x14ac:dyDescent="0.2">
      <c r="B63" s="133"/>
      <c r="C63" s="1194" t="s">
        <v>53</v>
      </c>
      <c r="D63" s="1194"/>
      <c r="E63" s="1195"/>
      <c r="F63" s="134">
        <v>3225</v>
      </c>
      <c r="G63" s="134">
        <v>3356</v>
      </c>
      <c r="H63" s="135">
        <v>3435</v>
      </c>
    </row>
    <row r="64" spans="2:8" x14ac:dyDescent="0.15"/>
  </sheetData>
  <sheetProtection algorithmName="SHA-512" hashValue="npgyPXSoGU+5vZH/Ee7O/QZ5YXjH6VC4Z8zk1rheGT7aLD7BaT22lQjUr41YI4m2jUfxi8/CyUrAad3L/fhraw==" saltValue="AjzGcJciGXUE1tlmbghJ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284C-9C1D-47F9-92B0-11F415969F59}">
  <sheetPr>
    <pageSetUpPr fitToPage="1"/>
  </sheetPr>
  <dimension ref="A1:DE85"/>
  <sheetViews>
    <sheetView showGridLines="0" tabSelected="1" topLeftCell="A44"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616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617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618</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619</v>
      </c>
      <c r="AO51" s="1230"/>
      <c r="AP51" s="1230"/>
      <c r="AQ51" s="1230"/>
      <c r="AR51" s="1230"/>
      <c r="AS51" s="1230"/>
      <c r="AT51" s="1230"/>
      <c r="AU51" s="1230"/>
      <c r="AV51" s="1230"/>
      <c r="AW51" s="1230"/>
      <c r="AX51" s="1230"/>
      <c r="AY51" s="1230"/>
      <c r="AZ51" s="1230"/>
      <c r="BA51" s="1230"/>
      <c r="BB51" s="1230" t="s">
        <v>620</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621</v>
      </c>
      <c r="BC53" s="1230"/>
      <c r="BD53" s="1230"/>
      <c r="BE53" s="1230"/>
      <c r="BF53" s="1230"/>
      <c r="BG53" s="1230"/>
      <c r="BH53" s="1230"/>
      <c r="BI53" s="1230"/>
      <c r="BJ53" s="1230"/>
      <c r="BK53" s="1230"/>
      <c r="BL53" s="1230"/>
      <c r="BM53" s="1230"/>
      <c r="BN53" s="1230"/>
      <c r="BO53" s="1230"/>
      <c r="BP53" s="1231">
        <v>68.400000000000006</v>
      </c>
      <c r="BQ53" s="1231"/>
      <c r="BR53" s="1231"/>
      <c r="BS53" s="1231"/>
      <c r="BT53" s="1231"/>
      <c r="BU53" s="1231"/>
      <c r="BV53" s="1231"/>
      <c r="BW53" s="1231"/>
      <c r="BX53" s="1231">
        <v>69.2</v>
      </c>
      <c r="BY53" s="1231"/>
      <c r="BZ53" s="1231"/>
      <c r="CA53" s="1231"/>
      <c r="CB53" s="1231"/>
      <c r="CC53" s="1231"/>
      <c r="CD53" s="1231"/>
      <c r="CE53" s="1231"/>
      <c r="CF53" s="1231">
        <v>70.5</v>
      </c>
      <c r="CG53" s="1231"/>
      <c r="CH53" s="1231"/>
      <c r="CI53" s="1231"/>
      <c r="CJ53" s="1231"/>
      <c r="CK53" s="1231"/>
      <c r="CL53" s="1231"/>
      <c r="CM53" s="1231"/>
      <c r="CN53" s="1231">
        <v>71.7</v>
      </c>
      <c r="CO53" s="1231"/>
      <c r="CP53" s="1231"/>
      <c r="CQ53" s="1231"/>
      <c r="CR53" s="1231"/>
      <c r="CS53" s="1231"/>
      <c r="CT53" s="1231"/>
      <c r="CU53" s="1231"/>
      <c r="CV53" s="1231">
        <v>71.7</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622</v>
      </c>
      <c r="AO55" s="1226"/>
      <c r="AP55" s="1226"/>
      <c r="AQ55" s="1226"/>
      <c r="AR55" s="1226"/>
      <c r="AS55" s="1226"/>
      <c r="AT55" s="1226"/>
      <c r="AU55" s="1226"/>
      <c r="AV55" s="1226"/>
      <c r="AW55" s="1226"/>
      <c r="AX55" s="1226"/>
      <c r="AY55" s="1226"/>
      <c r="AZ55" s="1226"/>
      <c r="BA55" s="1226"/>
      <c r="BB55" s="1230" t="s">
        <v>620</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621</v>
      </c>
      <c r="BC57" s="1230"/>
      <c r="BD57" s="1230"/>
      <c r="BE57" s="1230"/>
      <c r="BF57" s="1230"/>
      <c r="BG57" s="1230"/>
      <c r="BH57" s="1230"/>
      <c r="BI57" s="1230"/>
      <c r="BJ57" s="1230"/>
      <c r="BK57" s="1230"/>
      <c r="BL57" s="1230"/>
      <c r="BM57" s="1230"/>
      <c r="BN57" s="1230"/>
      <c r="BO57" s="1230"/>
      <c r="BP57" s="1231">
        <v>61.8</v>
      </c>
      <c r="BQ57" s="1231"/>
      <c r="BR57" s="1231"/>
      <c r="BS57" s="1231"/>
      <c r="BT57" s="1231"/>
      <c r="BU57" s="1231"/>
      <c r="BV57" s="1231"/>
      <c r="BW57" s="1231"/>
      <c r="BX57" s="1231">
        <v>63.1</v>
      </c>
      <c r="BY57" s="1231"/>
      <c r="BZ57" s="1231"/>
      <c r="CA57" s="1231"/>
      <c r="CB57" s="1231"/>
      <c r="CC57" s="1231"/>
      <c r="CD57" s="1231"/>
      <c r="CE57" s="1231"/>
      <c r="CF57" s="1231">
        <v>62.2</v>
      </c>
      <c r="CG57" s="1231"/>
      <c r="CH57" s="1231"/>
      <c r="CI57" s="1231"/>
      <c r="CJ57" s="1231"/>
      <c r="CK57" s="1231"/>
      <c r="CL57" s="1231"/>
      <c r="CM57" s="1231"/>
      <c r="CN57" s="1231">
        <v>62.9</v>
      </c>
      <c r="CO57" s="1231"/>
      <c r="CP57" s="1231"/>
      <c r="CQ57" s="1231"/>
      <c r="CR57" s="1231"/>
      <c r="CS57" s="1231"/>
      <c r="CT57" s="1231"/>
      <c r="CU57" s="1231"/>
      <c r="CV57" s="1231">
        <v>62.9</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623</v>
      </c>
    </row>
    <row r="64" spans="1:109" x14ac:dyDescent="0.15">
      <c r="B64" s="259"/>
      <c r="G64" s="1208"/>
      <c r="I64" s="1240"/>
      <c r="J64" s="1240"/>
      <c r="K64" s="1240"/>
      <c r="L64" s="1240"/>
      <c r="M64" s="1240"/>
      <c r="N64" s="1241"/>
      <c r="AM64" s="1208"/>
      <c r="AN64" s="1208" t="s">
        <v>616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624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618</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619</v>
      </c>
      <c r="AO73" s="1230"/>
      <c r="AP73" s="1230"/>
      <c r="AQ73" s="1230"/>
      <c r="AR73" s="1230"/>
      <c r="AS73" s="1230"/>
      <c r="AT73" s="1230"/>
      <c r="AU73" s="1230"/>
      <c r="AV73" s="1230"/>
      <c r="AW73" s="1230"/>
      <c r="AX73" s="1230"/>
      <c r="AY73" s="1230"/>
      <c r="AZ73" s="1230"/>
      <c r="BA73" s="1230"/>
      <c r="BB73" s="1230" t="s">
        <v>620</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625</v>
      </c>
      <c r="BC75" s="1230"/>
      <c r="BD75" s="1230"/>
      <c r="BE75" s="1230"/>
      <c r="BF75" s="1230"/>
      <c r="BG75" s="1230"/>
      <c r="BH75" s="1230"/>
      <c r="BI75" s="1230"/>
      <c r="BJ75" s="1230"/>
      <c r="BK75" s="1230"/>
      <c r="BL75" s="1230"/>
      <c r="BM75" s="1230"/>
      <c r="BN75" s="1230"/>
      <c r="BO75" s="1230"/>
      <c r="BP75" s="1231">
        <v>4</v>
      </c>
      <c r="BQ75" s="1231"/>
      <c r="BR75" s="1231"/>
      <c r="BS75" s="1231"/>
      <c r="BT75" s="1231"/>
      <c r="BU75" s="1231"/>
      <c r="BV75" s="1231"/>
      <c r="BW75" s="1231"/>
      <c r="BX75" s="1231">
        <v>5.3</v>
      </c>
      <c r="BY75" s="1231"/>
      <c r="BZ75" s="1231"/>
      <c r="CA75" s="1231"/>
      <c r="CB75" s="1231"/>
      <c r="CC75" s="1231"/>
      <c r="CD75" s="1231"/>
      <c r="CE75" s="1231"/>
      <c r="CF75" s="1231">
        <v>5.9</v>
      </c>
      <c r="CG75" s="1231"/>
      <c r="CH75" s="1231"/>
      <c r="CI75" s="1231"/>
      <c r="CJ75" s="1231"/>
      <c r="CK75" s="1231"/>
      <c r="CL75" s="1231"/>
      <c r="CM75" s="1231"/>
      <c r="CN75" s="1231">
        <v>6.2</v>
      </c>
      <c r="CO75" s="1231"/>
      <c r="CP75" s="1231"/>
      <c r="CQ75" s="1231"/>
      <c r="CR75" s="1231"/>
      <c r="CS75" s="1231"/>
      <c r="CT75" s="1231"/>
      <c r="CU75" s="1231"/>
      <c r="CV75" s="1231">
        <v>7</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622</v>
      </c>
      <c r="AO77" s="1226"/>
      <c r="AP77" s="1226"/>
      <c r="AQ77" s="1226"/>
      <c r="AR77" s="1226"/>
      <c r="AS77" s="1226"/>
      <c r="AT77" s="1226"/>
      <c r="AU77" s="1226"/>
      <c r="AV77" s="1226"/>
      <c r="AW77" s="1226"/>
      <c r="AX77" s="1226"/>
      <c r="AY77" s="1226"/>
      <c r="AZ77" s="1226"/>
      <c r="BA77" s="1226"/>
      <c r="BB77" s="1230" t="s">
        <v>620</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625</v>
      </c>
      <c r="BC79" s="1230"/>
      <c r="BD79" s="1230"/>
      <c r="BE79" s="1230"/>
      <c r="BF79" s="1230"/>
      <c r="BG79" s="1230"/>
      <c r="BH79" s="1230"/>
      <c r="BI79" s="1230"/>
      <c r="BJ79" s="1230"/>
      <c r="BK79" s="1230"/>
      <c r="BL79" s="1230"/>
      <c r="BM79" s="1230"/>
      <c r="BN79" s="1230"/>
      <c r="BO79" s="1230"/>
      <c r="BP79" s="1231">
        <v>5.3</v>
      </c>
      <c r="BQ79" s="1231"/>
      <c r="BR79" s="1231"/>
      <c r="BS79" s="1231"/>
      <c r="BT79" s="1231"/>
      <c r="BU79" s="1231"/>
      <c r="BV79" s="1231"/>
      <c r="BW79" s="1231"/>
      <c r="BX79" s="1231">
        <v>5.8</v>
      </c>
      <c r="BY79" s="1231"/>
      <c r="BZ79" s="1231"/>
      <c r="CA79" s="1231"/>
      <c r="CB79" s="1231"/>
      <c r="CC79" s="1231"/>
      <c r="CD79" s="1231"/>
      <c r="CE79" s="1231"/>
      <c r="CF79" s="1231">
        <v>5.8</v>
      </c>
      <c r="CG79" s="1231"/>
      <c r="CH79" s="1231"/>
      <c r="CI79" s="1231"/>
      <c r="CJ79" s="1231"/>
      <c r="CK79" s="1231"/>
      <c r="CL79" s="1231"/>
      <c r="CM79" s="1231"/>
      <c r="CN79" s="1231">
        <v>6.1</v>
      </c>
      <c r="CO79" s="1231"/>
      <c r="CP79" s="1231"/>
      <c r="CQ79" s="1231"/>
      <c r="CR79" s="1231"/>
      <c r="CS79" s="1231"/>
      <c r="CT79" s="1231"/>
      <c r="CU79" s="1231"/>
      <c r="CV79" s="1231">
        <v>6.4</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2qwt4CZ5HmQqGXUamah9a0XadCnGF7oyfJI1RF7RQyuXk+AwaqLk0SwADD9drvJukNSTUJmLVxXMwKp5rl2g==" saltValue="KAiWa4OeOI5DZvmmR1qz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41DF-1198-41F3-B606-F806D06445E6}">
  <sheetPr>
    <pageSetUpPr fitToPage="1"/>
  </sheetPr>
  <dimension ref="A1:DR125"/>
  <sheetViews>
    <sheetView showGridLines="0" topLeftCell="A9" zoomScaleNormal="10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i0EIh9aM2t7LwNvGmwl54K0mx3b4YBvSe9D2kDu0Hh8SWQW7WFj407Nq2fGAVlrsPXx3DH382eFCJqfA2fIENQ==" saltValue="X8W38BI9HhFF/QY8jkLb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0C9D-6C6E-41BC-B62B-7FFAADE17AFB}">
  <sheetPr>
    <pageSetUpPr fitToPage="1"/>
  </sheetPr>
  <dimension ref="A1:DR125"/>
  <sheetViews>
    <sheetView showGridLines="0" topLeftCell="AJ1" zoomScaleNormal="10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zbQW32d8MNX50afHego3H4BtJt42JzCDdStolqnSMIJJBddvrwZKfwSYkafomb2T5NxDb5LfRqefw5jcxd3wVQ==" saltValue="vcfzHWS+3yvWbqUp0w/o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568</v>
      </c>
      <c r="G2" s="149"/>
      <c r="H2" s="150"/>
    </row>
    <row r="3" spans="1:8" x14ac:dyDescent="0.15">
      <c r="A3" s="146" t="s">
        <v>561</v>
      </c>
      <c r="B3" s="151"/>
      <c r="C3" s="152"/>
      <c r="D3" s="153">
        <v>259138</v>
      </c>
      <c r="E3" s="154"/>
      <c r="F3" s="155">
        <v>228215</v>
      </c>
      <c r="G3" s="156"/>
      <c r="H3" s="157"/>
    </row>
    <row r="4" spans="1:8" x14ac:dyDescent="0.15">
      <c r="A4" s="158"/>
      <c r="B4" s="159"/>
      <c r="C4" s="160"/>
      <c r="D4" s="161">
        <v>145632</v>
      </c>
      <c r="E4" s="162"/>
      <c r="F4" s="163">
        <v>117571</v>
      </c>
      <c r="G4" s="164"/>
      <c r="H4" s="165"/>
    </row>
    <row r="5" spans="1:8" x14ac:dyDescent="0.15">
      <c r="A5" s="146" t="s">
        <v>563</v>
      </c>
      <c r="B5" s="151"/>
      <c r="C5" s="152"/>
      <c r="D5" s="153">
        <v>276674</v>
      </c>
      <c r="E5" s="154"/>
      <c r="F5" s="155">
        <v>264232</v>
      </c>
      <c r="G5" s="156"/>
      <c r="H5" s="157"/>
    </row>
    <row r="6" spans="1:8" x14ac:dyDescent="0.15">
      <c r="A6" s="158"/>
      <c r="B6" s="159"/>
      <c r="C6" s="160"/>
      <c r="D6" s="161">
        <v>190195</v>
      </c>
      <c r="E6" s="162"/>
      <c r="F6" s="163">
        <v>133959</v>
      </c>
      <c r="G6" s="164"/>
      <c r="H6" s="165"/>
    </row>
    <row r="7" spans="1:8" x14ac:dyDescent="0.15">
      <c r="A7" s="146" t="s">
        <v>564</v>
      </c>
      <c r="B7" s="151"/>
      <c r="C7" s="152"/>
      <c r="D7" s="153">
        <v>331505</v>
      </c>
      <c r="E7" s="154"/>
      <c r="F7" s="155">
        <v>263613</v>
      </c>
      <c r="G7" s="156"/>
      <c r="H7" s="157"/>
    </row>
    <row r="8" spans="1:8" x14ac:dyDescent="0.15">
      <c r="A8" s="158"/>
      <c r="B8" s="159"/>
      <c r="C8" s="160"/>
      <c r="D8" s="161">
        <v>210760</v>
      </c>
      <c r="E8" s="162"/>
      <c r="F8" s="163">
        <v>128823</v>
      </c>
      <c r="G8" s="164"/>
      <c r="H8" s="165"/>
    </row>
    <row r="9" spans="1:8" x14ac:dyDescent="0.15">
      <c r="A9" s="146" t="s">
        <v>565</v>
      </c>
      <c r="B9" s="151"/>
      <c r="C9" s="152"/>
      <c r="D9" s="153">
        <v>205575</v>
      </c>
      <c r="E9" s="154"/>
      <c r="F9" s="155">
        <v>330026</v>
      </c>
      <c r="G9" s="156"/>
      <c r="H9" s="157"/>
    </row>
    <row r="10" spans="1:8" x14ac:dyDescent="0.15">
      <c r="A10" s="158"/>
      <c r="B10" s="159"/>
      <c r="C10" s="160"/>
      <c r="D10" s="161">
        <v>88653</v>
      </c>
      <c r="E10" s="162"/>
      <c r="F10" s="163">
        <v>141075</v>
      </c>
      <c r="G10" s="164"/>
      <c r="H10" s="165"/>
    </row>
    <row r="11" spans="1:8" x14ac:dyDescent="0.15">
      <c r="A11" s="146" t="s">
        <v>566</v>
      </c>
      <c r="B11" s="151"/>
      <c r="C11" s="152"/>
      <c r="D11" s="153">
        <v>588600</v>
      </c>
      <c r="E11" s="154"/>
      <c r="F11" s="155">
        <v>278179</v>
      </c>
      <c r="G11" s="156"/>
      <c r="H11" s="157"/>
    </row>
    <row r="12" spans="1:8" x14ac:dyDescent="0.15">
      <c r="A12" s="158"/>
      <c r="B12" s="159"/>
      <c r="C12" s="166"/>
      <c r="D12" s="161">
        <v>480764</v>
      </c>
      <c r="E12" s="162"/>
      <c r="F12" s="163">
        <v>122182</v>
      </c>
      <c r="G12" s="164"/>
      <c r="H12" s="165"/>
    </row>
    <row r="13" spans="1:8" x14ac:dyDescent="0.15">
      <c r="A13" s="146"/>
      <c r="B13" s="151"/>
      <c r="C13" s="152"/>
      <c r="D13" s="153">
        <v>332298</v>
      </c>
      <c r="E13" s="154"/>
      <c r="F13" s="155">
        <v>272853</v>
      </c>
      <c r="G13" s="167"/>
      <c r="H13" s="157"/>
    </row>
    <row r="14" spans="1:8" x14ac:dyDescent="0.15">
      <c r="A14" s="158"/>
      <c r="B14" s="159"/>
      <c r="C14" s="160"/>
      <c r="D14" s="161">
        <v>223201</v>
      </c>
      <c r="E14" s="162"/>
      <c r="F14" s="163">
        <v>128722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11.01</v>
      </c>
      <c r="C19" s="168">
        <f>ROUND(VALUE(SUBSTITUTE(実質収支比率等に係る経年分析!G$48,"▲","-")),2)</f>
        <v>17.690000000000001</v>
      </c>
      <c r="D19" s="168">
        <f>ROUND(VALUE(SUBSTITUTE(実質収支比率等に係る経年分析!H$48,"▲","-")),2)</f>
        <v>18.97</v>
      </c>
      <c r="E19" s="168">
        <f>ROUND(VALUE(SUBSTITUTE(実質収支比率等に係る経年分析!I$48,"▲","-")),2)</f>
        <v>25.24</v>
      </c>
      <c r="F19" s="168">
        <f>ROUND(VALUE(SUBSTITUTE(実質収支比率等に係る経年分析!J$48,"▲","-")),2)</f>
        <v>24.4</v>
      </c>
    </row>
    <row r="20" spans="1:11" x14ac:dyDescent="0.15">
      <c r="A20" s="168" t="s">
        <v>57</v>
      </c>
      <c r="B20" s="168">
        <f>ROUND(VALUE(SUBSTITUTE(実質収支比率等に係る経年分析!F$47,"▲","-")),2)</f>
        <v>67.2</v>
      </c>
      <c r="C20" s="168">
        <f>ROUND(VALUE(SUBSTITUTE(実質収支比率等に係る経年分析!G$47,"▲","-")),2)</f>
        <v>68.260000000000005</v>
      </c>
      <c r="D20" s="168">
        <f>ROUND(VALUE(SUBSTITUTE(実質収支比率等に係る経年分析!H$47,"▲","-")),2)</f>
        <v>65.02</v>
      </c>
      <c r="E20" s="168">
        <f>ROUND(VALUE(SUBSTITUTE(実質収支比率等に係る経年分析!I$47,"▲","-")),2)</f>
        <v>59.19</v>
      </c>
      <c r="F20" s="168">
        <f>ROUND(VALUE(SUBSTITUTE(実質収支比率等に係る経年分析!J$47,"▲","-")),2)</f>
        <v>60.38</v>
      </c>
    </row>
    <row r="21" spans="1:11" x14ac:dyDescent="0.15">
      <c r="A21" s="168" t="s">
        <v>58</v>
      </c>
      <c r="B21" s="168">
        <f>IF(ISNUMBER(VALUE(SUBSTITUTE(実質収支比率等に係る経年分析!F$49,"▲","-"))),ROUND(VALUE(SUBSTITUTE(実質収支比率等に係る経年分析!F$49,"▲","-")),2),NA())</f>
        <v>-10.62</v>
      </c>
      <c r="C21" s="168">
        <f>IF(ISNUMBER(VALUE(SUBSTITUTE(実質収支比率等に係る経年分析!G$49,"▲","-"))),ROUND(VALUE(SUBSTITUTE(実質収支比率等に係る経年分析!G$49,"▲","-")),2),NA())</f>
        <v>7.34</v>
      </c>
      <c r="D21" s="168">
        <f>IF(ISNUMBER(VALUE(SUBSTITUTE(実質収支比率等に係る経年分析!H$49,"▲","-"))),ROUND(VALUE(SUBSTITUTE(実質収支比率等に係る経年分析!H$49,"▲","-")),2),NA())</f>
        <v>2.82</v>
      </c>
      <c r="E21" s="168">
        <f>IF(ISNUMBER(VALUE(SUBSTITUTE(実質収支比率等に係る経年分析!I$49,"▲","-"))),ROUND(VALUE(SUBSTITUTE(実質収支比率等に係る経年分析!I$49,"▲","-")),2),NA())</f>
        <v>8.61</v>
      </c>
      <c r="F21" s="168">
        <f>IF(ISNUMBER(VALUE(SUBSTITUTE(実質収支比率等に係る経年分析!J$49,"▲","-"))),ROUND(VALUE(SUBSTITUTE(実質収支比率等に係る経年分析!J$49,"▲","-")),2),NA())</f>
        <v>-0.63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池田町下水道事業特別会計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池田町農業集落排水事業特別会計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池田町簡易水道特別会計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池田町後期高齢者医療特別会計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池田町国民健康保険特別会計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0.56000000000000005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0.22</v>
      </c>
    </row>
    <row r="34" spans="1:16" x14ac:dyDescent="0.15">
      <c r="A34" s="169" t="str">
        <f>IF(連結実質赤字比率に係る赤字・黒字の構成分析!C$36="",NA(),連結実質赤字比率に係る赤字・黒字の構成分析!C$36)</f>
        <v>池田町国民健康保健診療施設特別会計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1.0900000000000001</v>
      </c>
    </row>
    <row r="35" spans="1:16" x14ac:dyDescent="0.15">
      <c r="A35" s="169" t="str">
        <f>IF(連結実質赤字比率に係る赤字・黒字の構成分析!C$35="",NA(),連結実質赤字比率に係る赤字・黒字の構成分析!C$35)</f>
        <v>池田町介護保険特別会計（保険事業勘定）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24.4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446</v>
      </c>
      <c r="E42" s="170"/>
      <c r="F42" s="170"/>
      <c r="G42" s="170">
        <f>'実質公債費比率（分子）の構造'!L$52</f>
        <v>442</v>
      </c>
      <c r="H42" s="170"/>
      <c r="I42" s="170"/>
      <c r="J42" s="170">
        <f>'実質公債費比率（分子）の構造'!M$52</f>
        <v>455</v>
      </c>
      <c r="K42" s="170"/>
      <c r="L42" s="170"/>
      <c r="M42" s="170">
        <f>'実質公債費比率（分子）の構造'!N$52</f>
        <v>474</v>
      </c>
      <c r="N42" s="170"/>
      <c r="O42" s="170"/>
      <c r="P42" s="170">
        <f>'実質公債費比率（分子）の構造'!O$52</f>
        <v>500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11</v>
      </c>
      <c r="C45" s="170"/>
      <c r="D45" s="170"/>
      <c r="E45" s="170">
        <f>'実質公債費比率（分子）の構造'!L$49</f>
        <v>13</v>
      </c>
      <c r="F45" s="170"/>
      <c r="G45" s="170"/>
      <c r="H45" s="170">
        <f>'実質公債費比率（分子）の構造'!M$49</f>
        <v>12</v>
      </c>
      <c r="I45" s="170"/>
      <c r="J45" s="170"/>
      <c r="K45" s="170">
        <f>'実質公債費比率（分子）の構造'!N$49</f>
        <v>13</v>
      </c>
      <c r="L45" s="170"/>
      <c r="M45" s="170"/>
      <c r="N45" s="170">
        <f>'実質公債費比率（分子）の構造'!O$49</f>
        <v>16</v>
      </c>
      <c r="O45" s="170"/>
      <c r="P45" s="170"/>
    </row>
    <row r="46" spans="1:16" x14ac:dyDescent="0.15">
      <c r="A46" s="170" t="s">
        <v>69</v>
      </c>
      <c r="B46" s="170">
        <f>'実質公債費比率（分子）の構造'!K$48</f>
        <v>131</v>
      </c>
      <c r="C46" s="170"/>
      <c r="D46" s="170"/>
      <c r="E46" s="170">
        <f>'実質公債費比率（分子）の構造'!L$48</f>
        <v>132</v>
      </c>
      <c r="F46" s="170"/>
      <c r="G46" s="170"/>
      <c r="H46" s="170">
        <f>'実質公債費比率（分子）の構造'!M$48</f>
        <v>136</v>
      </c>
      <c r="I46" s="170"/>
      <c r="J46" s="170"/>
      <c r="K46" s="170">
        <f>'実質公債費比率（分子）の構造'!N$48</f>
        <v>144</v>
      </c>
      <c r="L46" s="170"/>
      <c r="M46" s="170"/>
      <c r="N46" s="170">
        <f>'実質公債費比率（分子）の構造'!O$48</f>
        <v>165</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384</v>
      </c>
      <c r="C49" s="170"/>
      <c r="D49" s="170"/>
      <c r="E49" s="170">
        <f>'実質公債費比率（分子）の構造'!L$45</f>
        <v>395</v>
      </c>
      <c r="F49" s="170"/>
      <c r="G49" s="170"/>
      <c r="H49" s="170">
        <f>'実質公債費比率（分子）の構造'!M$45</f>
        <v>406</v>
      </c>
      <c r="I49" s="170"/>
      <c r="J49" s="170"/>
      <c r="K49" s="170">
        <f>'実質公債費比率（分子）の構造'!N$45</f>
        <v>433</v>
      </c>
      <c r="L49" s="170"/>
      <c r="M49" s="170"/>
      <c r="N49" s="170">
        <f>'実質公債費比率（分子）の構造'!O$45</f>
        <v>476</v>
      </c>
      <c r="O49" s="170"/>
      <c r="P49" s="170"/>
    </row>
    <row r="50" spans="1:16" x14ac:dyDescent="0.15">
      <c r="A50" s="170" t="s">
        <v>73</v>
      </c>
      <c r="B50" s="170" t="e">
        <f>NA()</f>
        <v>#N/A</v>
      </c>
      <c r="C50" s="170">
        <f>IF(ISNUMBER('実質公債費比率（分子）の構造'!K$53),'実質公債費比率（分子）の構造'!K$53,NA())</f>
        <v>80</v>
      </c>
      <c r="D50" s="170" t="e">
        <f>NA()</f>
        <v>#N/A</v>
      </c>
      <c r="E50" s="170" t="e">
        <f>NA()</f>
        <v>#N/A</v>
      </c>
      <c r="F50" s="170">
        <f>IF(ISNUMBER('実質公債費比率（分子）の構造'!L$53),'実質公債費比率（分子）の構造'!L$53,NA())</f>
        <v>98</v>
      </c>
      <c r="G50" s="170" t="e">
        <f>NA()</f>
        <v>#N/A</v>
      </c>
      <c r="H50" s="170" t="e">
        <f>NA()</f>
        <v>#N/A</v>
      </c>
      <c r="I50" s="170">
        <f>IF(ISNUMBER('実質公債費比率（分子）の構造'!M$53),'実質公債費比率（分子）の構造'!M$53,NA())</f>
        <v>99</v>
      </c>
      <c r="J50" s="170" t="e">
        <f>NA()</f>
        <v>#N/A</v>
      </c>
      <c r="K50" s="170" t="e">
        <f>NA()</f>
        <v>#N/A</v>
      </c>
      <c r="L50" s="170">
        <f>IF(ISNUMBER('実質公債費比率（分子）の構造'!N$53),'実質公債費比率（分子）の構造'!N$53,NA())</f>
        <v>116</v>
      </c>
      <c r="M50" s="170" t="e">
        <f>NA()</f>
        <v>#N/A</v>
      </c>
      <c r="N50" s="170" t="e">
        <f>NA()</f>
        <v>#N/A</v>
      </c>
      <c r="O50" s="170">
        <f>IF(ISNUMBER('実質公債費比率（分子）の構造'!O$53),'実質公債費比率（分子）の構造'!O$53,NA())</f>
        <v>157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3874</v>
      </c>
      <c r="E56" s="169"/>
      <c r="F56" s="169"/>
      <c r="G56" s="169">
        <f>'将来負担比率（分子）の構造'!J$52</f>
        <v>3887</v>
      </c>
      <c r="H56" s="169"/>
      <c r="I56" s="169"/>
      <c r="J56" s="169">
        <f>'将来負担比率（分子）の構造'!K$52</f>
        <v>3960</v>
      </c>
      <c r="K56" s="169"/>
      <c r="L56" s="169"/>
      <c r="M56" s="169">
        <f>'将来負担比率（分子）の構造'!L$52</f>
        <v>3754</v>
      </c>
      <c r="N56" s="169"/>
      <c r="O56" s="169"/>
      <c r="P56" s="169">
        <f>'将来負担比率（分子）の構造'!M$52</f>
        <v>4148</v>
      </c>
    </row>
    <row r="57" spans="1:16" x14ac:dyDescent="0.15">
      <c r="A57" s="169" t="s">
        <v>44</v>
      </c>
      <c r="B57" s="169"/>
      <c r="C57" s="169"/>
      <c r="D57" s="169" t="str">
        <f>'将来負担比率（分子）の構造'!I$51</f>
        <v>-</v>
      </c>
      <c r="E57" s="169"/>
      <c r="F57" s="169"/>
      <c r="G57" s="169">
        <f>'将来負担比率（分子）の構造'!J$51</f>
        <v>34</v>
      </c>
      <c r="H57" s="169"/>
      <c r="I57" s="169"/>
      <c r="J57" s="169">
        <f>'将来負担比率（分子）の構造'!K$51</f>
        <v>85</v>
      </c>
      <c r="K57" s="169"/>
      <c r="L57" s="169"/>
      <c r="M57" s="169">
        <f>'将来負担比率（分子）の構造'!L$51</f>
        <v>71</v>
      </c>
      <c r="N57" s="169"/>
      <c r="O57" s="169"/>
      <c r="P57" s="169">
        <f>'将来負担比率（分子）の構造'!M$51</f>
        <v>215</v>
      </c>
    </row>
    <row r="58" spans="1:16" x14ac:dyDescent="0.15">
      <c r="A58" s="169" t="s">
        <v>43</v>
      </c>
      <c r="B58" s="169"/>
      <c r="C58" s="169"/>
      <c r="D58" s="169">
        <f>'将来負担比率（分子）の構造'!I$50</f>
        <v>3218</v>
      </c>
      <c r="E58" s="169"/>
      <c r="F58" s="169"/>
      <c r="G58" s="169">
        <f>'将来負担比率（分子）の構造'!J$50</f>
        <v>3240</v>
      </c>
      <c r="H58" s="169"/>
      <c r="I58" s="169"/>
      <c r="J58" s="169">
        <f>'将来負担比率（分子）の構造'!K$50</f>
        <v>3367</v>
      </c>
      <c r="K58" s="169"/>
      <c r="L58" s="169"/>
      <c r="M58" s="169">
        <f>'将来負担比率（分子）の構造'!L$50</f>
        <v>3498</v>
      </c>
      <c r="N58" s="169"/>
      <c r="O58" s="169"/>
      <c r="P58" s="169">
        <f>'将来負担比率（分子）の構造'!M$50</f>
        <v>3577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609</v>
      </c>
      <c r="C62" s="169"/>
      <c r="D62" s="169"/>
      <c r="E62" s="169">
        <f>'将来負担比率（分子）の構造'!J$45</f>
        <v>604</v>
      </c>
      <c r="F62" s="169"/>
      <c r="G62" s="169"/>
      <c r="H62" s="169">
        <f>'将来負担比率（分子）の構造'!K$45</f>
        <v>615</v>
      </c>
      <c r="I62" s="169"/>
      <c r="J62" s="169"/>
      <c r="K62" s="169">
        <f>'将来負担比率（分子）の構造'!L$45</f>
        <v>589</v>
      </c>
      <c r="L62" s="169"/>
      <c r="M62" s="169"/>
      <c r="N62" s="169">
        <f>'将来負担比率（分子）の構造'!M$45</f>
        <v>563</v>
      </c>
      <c r="O62" s="169"/>
      <c r="P62" s="169"/>
    </row>
    <row r="63" spans="1:16" x14ac:dyDescent="0.15">
      <c r="A63" s="169" t="s">
        <v>36</v>
      </c>
      <c r="B63" s="169">
        <f>'将来負担比率（分子）の構造'!I$44</f>
        <v>100</v>
      </c>
      <c r="C63" s="169"/>
      <c r="D63" s="169"/>
      <c r="E63" s="169">
        <f>'将来負担比率（分子）の構造'!J$44</f>
        <v>128</v>
      </c>
      <c r="F63" s="169"/>
      <c r="G63" s="169"/>
      <c r="H63" s="169">
        <f>'将来負担比率（分子）の構造'!K$44</f>
        <v>254</v>
      </c>
      <c r="I63" s="169"/>
      <c r="J63" s="169"/>
      <c r="K63" s="169">
        <f>'将来負担比率（分子）の構造'!L$44</f>
        <v>246</v>
      </c>
      <c r="L63" s="169"/>
      <c r="M63" s="169"/>
      <c r="N63" s="169">
        <f>'将来負担比率（分子）の構造'!M$44</f>
        <v>254</v>
      </c>
      <c r="O63" s="169"/>
      <c r="P63" s="169"/>
    </row>
    <row r="64" spans="1:16" x14ac:dyDescent="0.15">
      <c r="A64" s="169" t="s">
        <v>35</v>
      </c>
      <c r="B64" s="169">
        <f>'将来負担比率（分子）の構造'!I$43</f>
        <v>1137</v>
      </c>
      <c r="C64" s="169"/>
      <c r="D64" s="169"/>
      <c r="E64" s="169">
        <f>'将来負担比率（分子）の構造'!J$43</f>
        <v>1096</v>
      </c>
      <c r="F64" s="169"/>
      <c r="G64" s="169"/>
      <c r="H64" s="169">
        <f>'将来負担比率（分子）の構造'!K$43</f>
        <v>1087</v>
      </c>
      <c r="I64" s="169"/>
      <c r="J64" s="169"/>
      <c r="K64" s="169">
        <f>'将来負担比率（分子）の構造'!L$43</f>
        <v>1116</v>
      </c>
      <c r="L64" s="169"/>
      <c r="M64" s="169"/>
      <c r="N64" s="169">
        <f>'将来負担比率（分子）の構造'!M$43</f>
        <v>1185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3145</v>
      </c>
      <c r="C66" s="169"/>
      <c r="D66" s="169"/>
      <c r="E66" s="169">
        <f>'将来負担比率（分子）の構造'!J$41</f>
        <v>3214</v>
      </c>
      <c r="F66" s="169"/>
      <c r="G66" s="169"/>
      <c r="H66" s="169">
        <f>'将来負担比率（分子）の構造'!K$41</f>
        <v>3385</v>
      </c>
      <c r="I66" s="169"/>
      <c r="J66" s="169"/>
      <c r="K66" s="169">
        <f>'将来負担比率（分子）の構造'!L$41</f>
        <v>3089</v>
      </c>
      <c r="L66" s="169"/>
      <c r="M66" s="169"/>
      <c r="N66" s="169">
        <f>'将来負担比率（分子）の構造'!M$41</f>
        <v>3584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1345</v>
      </c>
      <c r="C72" s="173">
        <f>基金残高に係る経年分析!G55</f>
        <v>1357</v>
      </c>
      <c r="D72" s="173">
        <f>基金残高に係る経年分析!H55</f>
        <v>1368</v>
      </c>
    </row>
    <row r="73" spans="1:16" x14ac:dyDescent="0.15">
      <c r="A73" s="172" t="s">
        <v>80</v>
      </c>
      <c r="B73" s="173">
        <f>基金残高に係る経年分析!F56</f>
        <v>271</v>
      </c>
      <c r="C73" s="173">
        <f>基金残高に係る経年分析!G56</f>
        <v>274</v>
      </c>
      <c r="D73" s="173">
        <f>基金残高に係る経年分析!H56</f>
        <v>280</v>
      </c>
    </row>
    <row r="74" spans="1:16" x14ac:dyDescent="0.15">
      <c r="A74" s="172" t="s">
        <v>81</v>
      </c>
      <c r="B74" s="173">
        <f>基金残高に係る経年分析!F57</f>
        <v>1609</v>
      </c>
      <c r="C74" s="173">
        <f>基金残高に係る経年分析!G57</f>
        <v>1726</v>
      </c>
      <c r="D74" s="173">
        <f>基金残高に係る経年分析!H57</f>
        <v>1787</v>
      </c>
    </row>
  </sheetData>
  <sheetProtection algorithmName="SHA-512" hashValue="29pwiYJIde3M/b1bf+9XlOXLdsNttNW+RR7DxySd5Nid7gzbrVVYbZ2mwnxzLkITSv7dU6PIOt4icaoirt0R7g==" saltValue="F9Sv8GG/mDYnnoPqr7MO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直斗</cp:lastModifiedBy>
  <cp:lastPrinted>2024-03-13T04:27:49Z</cp:lastPrinted>
  <dcterms:created xsi:type="dcterms:W3CDTF">2024-02-05T01:15:40Z</dcterms:created>
  <dcterms:modified xsi:type="dcterms:W3CDTF">2024-09-20T09:34:23Z</dcterms:modified>
  <cp:category/>
</cp:coreProperties>
</file>