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1776\Desktop\最終\【起案まだ】県が執行する補助金の交付要領等\"/>
    </mc:Choice>
  </mc:AlternateContent>
  <xr:revisionPtr revIDLastSave="0" documentId="13_ncr:1_{D6EB3A9A-8370-4756-870A-77ABE752770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（別紙5）補助事業に係る支出内訳および資金調達" sheetId="6" r:id="rId1"/>
    <sheet name="（別紙6）中期経営計画" sheetId="3" r:id="rId2"/>
    <sheet name="没【別紙３】補助金使途詳細" sheetId="5" state="hidden" r:id="rId3"/>
  </sheets>
  <definedNames>
    <definedName name="_xlnm.Print_Area" localSheetId="0">'（別紙5）補助事業に係る支出内訳および資金調達'!$A$1:$I$43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6" i="3" l="1"/>
  <c r="G9" i="6"/>
  <c r="E16" i="6"/>
  <c r="F16" i="6"/>
  <c r="G10" i="6"/>
  <c r="J1" i="3"/>
  <c r="D42" i="6" l="1"/>
  <c r="G8" i="6" l="1"/>
  <c r="G24" i="6" l="1"/>
  <c r="G23" i="6"/>
  <c r="G22" i="6"/>
  <c r="G21" i="6"/>
  <c r="G20" i="6"/>
  <c r="G19" i="6"/>
  <c r="G18" i="6"/>
  <c r="G17" i="6"/>
  <c r="G13" i="6"/>
  <c r="G14" i="6"/>
  <c r="G15" i="6"/>
  <c r="G11" i="6"/>
  <c r="G12" i="6"/>
  <c r="F25" i="6"/>
  <c r="E25" i="6"/>
  <c r="F28" i="6"/>
  <c r="E28" i="6"/>
  <c r="G25" i="6" l="1"/>
  <c r="G16" i="6"/>
  <c r="G28" i="6" s="1"/>
  <c r="C73" i="5" l="1"/>
  <c r="I63" i="5" l="1"/>
  <c r="H63" i="5"/>
  <c r="I62" i="5"/>
  <c r="G62" i="5"/>
  <c r="I61" i="5"/>
  <c r="G61" i="5"/>
  <c r="G63" i="5" s="1"/>
  <c r="G64" i="5" s="1"/>
  <c r="I60" i="5"/>
  <c r="H60" i="5"/>
  <c r="H64" i="5" s="1"/>
  <c r="I59" i="5"/>
  <c r="G59" i="5"/>
  <c r="I58" i="5"/>
  <c r="G58" i="5"/>
  <c r="G60" i="5" s="1"/>
  <c r="I57" i="5"/>
  <c r="H57" i="5"/>
  <c r="G57" i="5"/>
  <c r="I56" i="5"/>
  <c r="G56" i="5"/>
  <c r="I55" i="5"/>
  <c r="G55" i="5"/>
  <c r="H54" i="5"/>
  <c r="G54" i="5"/>
  <c r="I53" i="5"/>
  <c r="G53" i="5"/>
  <c r="I52" i="5"/>
  <c r="I54" i="5" s="1"/>
  <c r="G52" i="5"/>
  <c r="H51" i="5"/>
  <c r="I50" i="5"/>
  <c r="G50" i="5"/>
  <c r="G51" i="5" s="1"/>
  <c r="I49" i="5"/>
  <c r="I51" i="5" s="1"/>
  <c r="G49" i="5"/>
  <c r="H48" i="5"/>
  <c r="I47" i="5"/>
  <c r="G47" i="5"/>
  <c r="I46" i="5"/>
  <c r="I48" i="5" s="1"/>
  <c r="G46" i="5"/>
  <c r="G48" i="5" s="1"/>
  <c r="H45" i="5"/>
  <c r="I44" i="5"/>
  <c r="G44" i="5"/>
  <c r="I43" i="5"/>
  <c r="I45" i="5" s="1"/>
  <c r="G43" i="5"/>
  <c r="G45" i="5" s="1"/>
  <c r="H42" i="5"/>
  <c r="I41" i="5"/>
  <c r="G41" i="5"/>
  <c r="I40" i="5"/>
  <c r="I42" i="5" s="1"/>
  <c r="G40" i="5"/>
  <c r="G42" i="5" s="1"/>
  <c r="H38" i="5"/>
  <c r="H39" i="5" s="1"/>
  <c r="I37" i="5"/>
  <c r="G37" i="5"/>
  <c r="I36" i="5"/>
  <c r="I38" i="5" s="1"/>
  <c r="G36" i="5"/>
  <c r="G38" i="5" s="1"/>
  <c r="H35" i="5"/>
  <c r="I34" i="5"/>
  <c r="G34" i="5"/>
  <c r="I33" i="5"/>
  <c r="I35" i="5" s="1"/>
  <c r="G33" i="5"/>
  <c r="G35" i="5" s="1"/>
  <c r="H31" i="5"/>
  <c r="I30" i="5"/>
  <c r="G30" i="5"/>
  <c r="G31" i="5" s="1"/>
  <c r="I29" i="5"/>
  <c r="I31" i="5" s="1"/>
  <c r="G29" i="5"/>
  <c r="H28" i="5"/>
  <c r="I27" i="5"/>
  <c r="G27" i="5"/>
  <c r="I26" i="5"/>
  <c r="I28" i="5" s="1"/>
  <c r="G26" i="5"/>
  <c r="G28" i="5" s="1"/>
  <c r="H25" i="5"/>
  <c r="I24" i="5"/>
  <c r="G24" i="5"/>
  <c r="I23" i="5"/>
  <c r="I25" i="5" s="1"/>
  <c r="G23" i="5"/>
  <c r="G25" i="5" s="1"/>
  <c r="H22" i="5"/>
  <c r="I21" i="5"/>
  <c r="G21" i="5"/>
  <c r="I20" i="5"/>
  <c r="I22" i="5" s="1"/>
  <c r="G20" i="5"/>
  <c r="G22" i="5" s="1"/>
  <c r="I19" i="5"/>
  <c r="H19" i="5"/>
  <c r="I18" i="5"/>
  <c r="G18" i="5"/>
  <c r="I17" i="5"/>
  <c r="G17" i="5"/>
  <c r="G19" i="5" s="1"/>
  <c r="I16" i="5"/>
  <c r="H16" i="5"/>
  <c r="I15" i="5"/>
  <c r="G15" i="5"/>
  <c r="I14" i="5"/>
  <c r="G14" i="5"/>
  <c r="G16" i="5" s="1"/>
  <c r="I13" i="5"/>
  <c r="H13" i="5"/>
  <c r="G13" i="5"/>
  <c r="I12" i="5"/>
  <c r="G12" i="5"/>
  <c r="I11" i="5"/>
  <c r="G11" i="5"/>
  <c r="H10" i="5"/>
  <c r="I9" i="5"/>
  <c r="G9" i="5"/>
  <c r="I8" i="5"/>
  <c r="I10" i="5" s="1"/>
  <c r="G8" i="5"/>
  <c r="G10" i="5" s="1"/>
  <c r="H32" i="5" l="1"/>
  <c r="H65" i="5" s="1"/>
  <c r="G32" i="5"/>
  <c r="G65" i="5" s="1"/>
  <c r="G39" i="5"/>
  <c r="I39" i="5"/>
  <c r="I64" i="5"/>
  <c r="I32" i="5"/>
  <c r="I65" i="5" s="1"/>
  <c r="K26" i="3" l="1"/>
  <c r="J26" i="3"/>
  <c r="I26" i="3"/>
  <c r="H26" i="3"/>
  <c r="G26" i="3"/>
  <c r="F26" i="3"/>
  <c r="E26" i="3"/>
  <c r="K19" i="3"/>
  <c r="J19" i="3"/>
  <c r="I19" i="3"/>
  <c r="H19" i="3"/>
  <c r="G19" i="3"/>
  <c r="F19" i="3"/>
  <c r="E19" i="3"/>
  <c r="D19" i="3"/>
  <c r="K8" i="3"/>
  <c r="K10" i="3" s="1"/>
  <c r="J8" i="3"/>
  <c r="J10" i="3" s="1"/>
  <c r="I8" i="3"/>
  <c r="I10" i="3" s="1"/>
  <c r="H8" i="3"/>
  <c r="H10" i="3" s="1"/>
  <c r="G8" i="3"/>
  <c r="G10" i="3" s="1"/>
  <c r="F8" i="3"/>
  <c r="F10" i="3" s="1"/>
  <c r="E8" i="3"/>
  <c r="E10" i="3" s="1"/>
  <c r="D8" i="3"/>
  <c r="D10" i="3" s="1"/>
  <c r="D20" i="3" l="1"/>
  <c r="D13" i="3"/>
  <c r="F20" i="3"/>
  <c r="F13" i="3"/>
  <c r="E20" i="3"/>
  <c r="E13" i="3"/>
  <c r="G20" i="3"/>
  <c r="G13" i="3"/>
  <c r="H13" i="3"/>
  <c r="H20" i="3"/>
  <c r="I20" i="3"/>
  <c r="I13" i="3"/>
  <c r="J20" i="3"/>
  <c r="J13" i="3"/>
  <c r="K20" i="3"/>
  <c r="K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村田 明士</author>
  </authors>
  <commentList>
    <comment ref="J1" authorId="0" shapeId="0" xr:uid="{D6180604-69A7-446F-95C3-32B971417F3B}">
      <text>
        <r>
          <rPr>
            <sz val="9"/>
            <color indexed="81"/>
            <rFont val="BIZ UDゴシック"/>
            <family val="3"/>
            <charset val="128"/>
          </rPr>
          <t>自動計算につき、入力しないでください。</t>
        </r>
      </text>
    </comment>
  </commentList>
</comments>
</file>

<file path=xl/sharedStrings.xml><?xml version="1.0" encoding="utf-8"?>
<sst xmlns="http://schemas.openxmlformats.org/spreadsheetml/2006/main" count="174" uniqueCount="130">
  <si>
    <t xml:space="preserve">事業者名　                            </t>
    <rPh sb="0" eb="3">
      <t>ジギョウシャ</t>
    </rPh>
    <rPh sb="3" eb="4">
      <t>メイ</t>
    </rPh>
    <phoneticPr fontId="4"/>
  </si>
  <si>
    <t>○支出内訳</t>
    <rPh sb="1" eb="3">
      <t>シシュツ</t>
    </rPh>
    <rPh sb="3" eb="5">
      <t>ウチワケ</t>
    </rPh>
    <phoneticPr fontId="4"/>
  </si>
  <si>
    <t>（単位：円）</t>
    <rPh sb="1" eb="3">
      <t>タンイ</t>
    </rPh>
    <rPh sb="4" eb="5">
      <t>エン</t>
    </rPh>
    <phoneticPr fontId="4"/>
  </si>
  <si>
    <t>事業費総額</t>
    <rPh sb="0" eb="2">
      <t>ジギョウ</t>
    </rPh>
    <rPh sb="2" eb="3">
      <t>ヒ</t>
    </rPh>
    <rPh sb="3" eb="5">
      <t>ソウガク</t>
    </rPh>
    <phoneticPr fontId="4"/>
  </si>
  <si>
    <t>備考</t>
  </si>
  <si>
    <t>名称・種類・仕様</t>
  </si>
  <si>
    <t>単価</t>
  </si>
  <si>
    <t>数量</t>
  </si>
  <si>
    <t>（単位）</t>
  </si>
  <si>
    <t>金額</t>
  </si>
  <si>
    <t>小計</t>
  </si>
  <si>
    <t>○調達方法</t>
    <rPh sb="1" eb="3">
      <t>チョウタツ</t>
    </rPh>
    <rPh sb="3" eb="5">
      <t>ホウホウ</t>
    </rPh>
    <phoneticPr fontId="4"/>
  </si>
  <si>
    <t>内 訳</t>
    <phoneticPr fontId="4"/>
  </si>
  <si>
    <t>調達先</t>
  </si>
  <si>
    <t xml:space="preserve"> 自　己　資　金</t>
    <phoneticPr fontId="4"/>
  </si>
  <si>
    <t xml:space="preserve"> 借　　入　　金</t>
    <phoneticPr fontId="4"/>
  </si>
  <si>
    <t xml:space="preserve"> そ　　の　　他</t>
    <phoneticPr fontId="4"/>
  </si>
  <si>
    <t>合 計</t>
    <phoneticPr fontId="4"/>
  </si>
  <si>
    <t>中期経営計画</t>
    <rPh sb="0" eb="2">
      <t>チュウキ</t>
    </rPh>
    <rPh sb="2" eb="4">
      <t>ケイエイ</t>
    </rPh>
    <rPh sb="4" eb="6">
      <t>ケイカク</t>
    </rPh>
    <phoneticPr fontId="4"/>
  </si>
  <si>
    <t>①</t>
    <phoneticPr fontId="4"/>
  </si>
  <si>
    <t>②</t>
    <phoneticPr fontId="4"/>
  </si>
  <si>
    <t>③</t>
    <phoneticPr fontId="4"/>
  </si>
  <si>
    <t>売上総利益（①－②）</t>
    <rPh sb="0" eb="2">
      <t>ウリアゲ</t>
    </rPh>
    <rPh sb="2" eb="5">
      <t>ソウリエキ</t>
    </rPh>
    <phoneticPr fontId="4"/>
  </si>
  <si>
    <t>④</t>
    <phoneticPr fontId="4"/>
  </si>
  <si>
    <t>⑤</t>
    <phoneticPr fontId="4"/>
  </si>
  <si>
    <t>営業利益
（③－④）</t>
    <rPh sb="0" eb="2">
      <t>エイギョウ</t>
    </rPh>
    <rPh sb="2" eb="4">
      <t>リエキ</t>
    </rPh>
    <phoneticPr fontId="4"/>
  </si>
  <si>
    <t>⑥</t>
    <phoneticPr fontId="4"/>
  </si>
  <si>
    <t>営業外収益</t>
    <rPh sb="0" eb="3">
      <t>エイギョウガイ</t>
    </rPh>
    <rPh sb="3" eb="5">
      <t>シュウエキ</t>
    </rPh>
    <phoneticPr fontId="4"/>
  </si>
  <si>
    <t>⑦</t>
    <phoneticPr fontId="4"/>
  </si>
  <si>
    <t>⑧</t>
    <phoneticPr fontId="4"/>
  </si>
  <si>
    <t>経常利益
（⑤+⑥-⑦）</t>
    <rPh sb="0" eb="2">
      <t>ケイジョウ</t>
    </rPh>
    <rPh sb="2" eb="4">
      <t>リエキ</t>
    </rPh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</si>
  <si>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</si>
  <si>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</si>
  <si>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</si>
  <si>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</si>
  <si>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減価償却額</t>
    <rPh sb="0" eb="2">
      <t>ゲンカ</t>
    </rPh>
    <rPh sb="2" eb="5">
      <t>ショウキャクガク</t>
    </rPh>
    <phoneticPr fontId="4"/>
  </si>
  <si>
    <t>⑬</t>
    <phoneticPr fontId="4"/>
  </si>
  <si>
    <t>⑭</t>
    <phoneticPr fontId="4"/>
  </si>
  <si>
    <t>減価償却費等（⑫+⑬）</t>
    <rPh sb="0" eb="2">
      <t>ゲンカ</t>
    </rPh>
    <rPh sb="2" eb="4">
      <t>ショウキャク</t>
    </rPh>
    <rPh sb="4" eb="5">
      <t>ヒ</t>
    </rPh>
    <rPh sb="5" eb="6">
      <t>ナド</t>
    </rPh>
    <phoneticPr fontId="4"/>
  </si>
  <si>
    <t>⑮</t>
    <phoneticPr fontId="4"/>
  </si>
  <si>
    <t>付加価値額
（⑤+⑨+⑭）</t>
    <rPh sb="0" eb="2">
      <t>フカ</t>
    </rPh>
    <rPh sb="2" eb="4">
      <t>カチ</t>
    </rPh>
    <rPh sb="4" eb="5">
      <t>ガク</t>
    </rPh>
    <phoneticPr fontId="4"/>
  </si>
  <si>
    <t>⑯</t>
    <phoneticPr fontId="4"/>
  </si>
  <si>
    <t>⑰資金調達額(⑩+⑪）</t>
    <rPh sb="1" eb="5">
      <t>シキンチョウタツ</t>
    </rPh>
    <rPh sb="5" eb="6">
      <t>ガク</t>
    </rPh>
    <phoneticPr fontId="4"/>
  </si>
  <si>
    <t>合　　計</t>
    <rPh sb="0" eb="1">
      <t>ゴウ</t>
    </rPh>
    <rPh sb="3" eb="4">
      <t>ケイ</t>
    </rPh>
    <phoneticPr fontId="4"/>
  </si>
  <si>
    <t>（記入方法）</t>
    <rPh sb="1" eb="3">
      <t>キニュウ</t>
    </rPh>
    <rPh sb="3" eb="5">
      <t>ホウホウ</t>
    </rPh>
    <phoneticPr fontId="4"/>
  </si>
  <si>
    <t>人件費には、役員報酬、給与、賞与、福利厚生費、退職金等の総額を記入してください。</t>
    <rPh sb="0" eb="3">
      <t>ジンケンヒ</t>
    </rPh>
    <rPh sb="6" eb="8">
      <t>ヤクイン</t>
    </rPh>
    <rPh sb="8" eb="10">
      <t>ホウシュウ</t>
    </rPh>
    <rPh sb="11" eb="13">
      <t>キュウヨ</t>
    </rPh>
    <rPh sb="14" eb="16">
      <t>ショウヨ</t>
    </rPh>
    <rPh sb="17" eb="19">
      <t>フクリ</t>
    </rPh>
    <rPh sb="19" eb="21">
      <t>コウセイ</t>
    </rPh>
    <rPh sb="21" eb="22">
      <t>ヒ</t>
    </rPh>
    <rPh sb="23" eb="26">
      <t>タイショクキン</t>
    </rPh>
    <rPh sb="26" eb="27">
      <t>ナド</t>
    </rPh>
    <rPh sb="28" eb="30">
      <t>ソウガク</t>
    </rPh>
    <rPh sb="31" eb="33">
      <t>キニュウ</t>
    </rPh>
    <phoneticPr fontId="4"/>
  </si>
  <si>
    <t>従業員数には、事業主、法人の役員、臨時の従業員を除いた人数を記入してください。</t>
    <rPh sb="0" eb="3">
      <t>ジュウギョウイン</t>
    </rPh>
    <rPh sb="3" eb="4">
      <t>スウ</t>
    </rPh>
    <rPh sb="7" eb="9">
      <t>ジギョウ</t>
    </rPh>
    <rPh sb="9" eb="10">
      <t>ヌシ</t>
    </rPh>
    <rPh sb="11" eb="13">
      <t>ホウジン</t>
    </rPh>
    <rPh sb="14" eb="16">
      <t>ヤクイン</t>
    </rPh>
    <rPh sb="17" eb="19">
      <t>リンジ</t>
    </rPh>
    <rPh sb="20" eb="23">
      <t>ジュウギョウイン</t>
    </rPh>
    <rPh sb="24" eb="25">
      <t>ノゾ</t>
    </rPh>
    <rPh sb="27" eb="29">
      <t>ニンズウ</t>
    </rPh>
    <rPh sb="30" eb="32">
      <t>キニュウ</t>
    </rPh>
    <phoneticPr fontId="4"/>
  </si>
  <si>
    <t>2年前</t>
    <rPh sb="1" eb="2">
      <t>ネン</t>
    </rPh>
    <rPh sb="2" eb="3">
      <t>マエ</t>
    </rPh>
    <phoneticPr fontId="4"/>
  </si>
  <si>
    <t>1年前</t>
    <rPh sb="1" eb="2">
      <t>ネン</t>
    </rPh>
    <rPh sb="2" eb="3">
      <t>マエ</t>
    </rPh>
    <phoneticPr fontId="4"/>
  </si>
  <si>
    <t>直近期末</t>
    <rPh sb="0" eb="1">
      <t>チョク</t>
    </rPh>
    <rPh sb="1" eb="2">
      <t>キン</t>
    </rPh>
    <rPh sb="2" eb="4">
      <t>キマツ</t>
    </rPh>
    <phoneticPr fontId="4"/>
  </si>
  <si>
    <t>1年後</t>
    <rPh sb="1" eb="3">
      <t>ネンゴ</t>
    </rPh>
    <phoneticPr fontId="4"/>
  </si>
  <si>
    <t>2年後</t>
    <rPh sb="1" eb="3">
      <t>ネンゴ</t>
    </rPh>
    <phoneticPr fontId="4"/>
  </si>
  <si>
    <t>3年後</t>
    <rPh sb="1" eb="3">
      <t>ネンゴ</t>
    </rPh>
    <phoneticPr fontId="4"/>
  </si>
  <si>
    <t>4年後</t>
    <rPh sb="1" eb="3">
      <t>ネンゴ</t>
    </rPh>
    <phoneticPr fontId="4"/>
  </si>
  <si>
    <t>5年後</t>
    <rPh sb="1" eb="3">
      <t>ネンゴ</t>
    </rPh>
    <phoneticPr fontId="4"/>
  </si>
  <si>
    <t>(  年  月期)</t>
    <rPh sb="3" eb="4">
      <t>ネン</t>
    </rPh>
    <rPh sb="6" eb="7">
      <t>ガツ</t>
    </rPh>
    <rPh sb="7" eb="8">
      <t>キ</t>
    </rPh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</si>
  <si>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</si>
  <si>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</si>
  <si>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営業外費用</t>
    <rPh sb="0" eb="3">
      <t>エイギョウガイ</t>
    </rPh>
    <rPh sb="3" eb="5">
      <t>ヒヨウ</t>
    </rPh>
    <phoneticPr fontId="4"/>
  </si>
  <si>
    <t>人件費</t>
    <rPh sb="0" eb="3">
      <t>ジンケンヒ</t>
    </rPh>
    <phoneticPr fontId="4"/>
  </si>
  <si>
    <t>設備投資額</t>
    <rPh sb="0" eb="2">
      <t>セツビ</t>
    </rPh>
    <rPh sb="2" eb="4">
      <t>トウシ</t>
    </rPh>
    <rPh sb="4" eb="5">
      <t>ガク</t>
    </rPh>
    <phoneticPr fontId="4"/>
  </si>
  <si>
    <t>運転資金</t>
    <rPh sb="0" eb="2">
      <t>ウンテン</t>
    </rPh>
    <rPh sb="2" eb="4">
      <t>シキン</t>
    </rPh>
    <phoneticPr fontId="4"/>
  </si>
  <si>
    <t>リース料</t>
    <rPh sb="3" eb="4">
      <t>リョウ</t>
    </rPh>
    <phoneticPr fontId="4"/>
  </si>
  <si>
    <t>従業員数</t>
    <rPh sb="0" eb="3">
      <t>ジュウギョウイン</t>
    </rPh>
    <rPh sb="3" eb="4">
      <t>スウ</t>
    </rPh>
    <phoneticPr fontId="4"/>
  </si>
  <si>
    <t>政府系金融機関借入</t>
    <rPh sb="0" eb="3">
      <t>セイフケイ</t>
    </rPh>
    <rPh sb="3" eb="5">
      <t>キンユウ</t>
    </rPh>
    <rPh sb="5" eb="7">
      <t>キカン</t>
    </rPh>
    <rPh sb="7" eb="9">
      <t>カリイレ</t>
    </rPh>
    <phoneticPr fontId="4"/>
  </si>
  <si>
    <t>民間金融機関借入</t>
    <rPh sb="0" eb="2">
      <t>ミンカン</t>
    </rPh>
    <rPh sb="2" eb="4">
      <t>キンユウ</t>
    </rPh>
    <rPh sb="4" eb="6">
      <t>キカン</t>
    </rPh>
    <rPh sb="6" eb="8">
      <t>カリイレ</t>
    </rPh>
    <phoneticPr fontId="4"/>
  </si>
  <si>
    <t>自己資金</t>
    <rPh sb="0" eb="2">
      <t>ジコ</t>
    </rPh>
    <rPh sb="2" eb="4">
      <t>シキン</t>
    </rPh>
    <phoneticPr fontId="4"/>
  </si>
  <si>
    <t>その他</t>
    <rPh sb="2" eb="3">
      <t>タ</t>
    </rPh>
    <phoneticPr fontId="4"/>
  </si>
  <si>
    <t>（別紙２）</t>
    <rPh sb="1" eb="3">
      <t>ベッシ</t>
    </rPh>
    <phoneticPr fontId="4"/>
  </si>
  <si>
    <t>（単位　千円）</t>
    <phoneticPr fontId="2"/>
  </si>
  <si>
    <t>販売費及び
一般管理費</t>
    <rPh sb="0" eb="3">
      <t>ハンバイヒ</t>
    </rPh>
    <rPh sb="3" eb="4">
      <t>オヨ</t>
    </rPh>
    <rPh sb="6" eb="8">
      <t>イッパン</t>
    </rPh>
    <rPh sb="8" eb="11">
      <t>カンリヒ</t>
    </rPh>
    <phoneticPr fontId="4"/>
  </si>
  <si>
    <t>経費区分</t>
  </si>
  <si>
    <t>新商品等開発費</t>
  </si>
  <si>
    <t>工具・器具・
備品費</t>
    <phoneticPr fontId="4"/>
  </si>
  <si>
    <t>原材料費</t>
  </si>
  <si>
    <t>外注加工費</t>
  </si>
  <si>
    <t>謝金</t>
  </si>
  <si>
    <t>旅費</t>
  </si>
  <si>
    <t>使用料・賃借料</t>
  </si>
  <si>
    <t>需用費</t>
  </si>
  <si>
    <t>役務費</t>
  </si>
  <si>
    <t>販売網整備費・設備導入費</t>
    <rPh sb="0" eb="3">
      <t>ハンバイモウ</t>
    </rPh>
    <rPh sb="3" eb="6">
      <t>セイビヒ</t>
    </rPh>
    <rPh sb="7" eb="9">
      <t>セツビ</t>
    </rPh>
    <rPh sb="9" eb="11">
      <t>ドウニュウ</t>
    </rPh>
    <rPh sb="11" eb="12">
      <t>ヒ</t>
    </rPh>
    <phoneticPr fontId="4"/>
  </si>
  <si>
    <t>使用料・賃借料</t>
    <phoneticPr fontId="4"/>
  </si>
  <si>
    <t>機械装置費</t>
  </si>
  <si>
    <t>販路開拓費</t>
  </si>
  <si>
    <t>合計</t>
    <rPh sb="0" eb="2">
      <t>ゴウケイ</t>
    </rPh>
    <phoneticPr fontId="4"/>
  </si>
  <si>
    <t>対象外経費　　　　　　　　　</t>
    <rPh sb="0" eb="3">
      <t>タイショウガイ</t>
    </rPh>
    <rPh sb="3" eb="5">
      <t>ケイヒ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</si>
  <si>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</si>
  <si>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うち補助
対象経費</t>
    <rPh sb="2" eb="4">
      <t>ホジョ</t>
    </rPh>
    <phoneticPr fontId="4"/>
  </si>
  <si>
    <t>補助金交付
申請額</t>
    <rPh sb="0" eb="2">
      <t>ホジョ</t>
    </rPh>
    <phoneticPr fontId="4"/>
  </si>
  <si>
    <t>補助事業に係る支出内訳および資金調達</t>
    <rPh sb="0" eb="2">
      <t>ホジョ</t>
    </rPh>
    <rPh sb="2" eb="4">
      <t>ジギョウ</t>
    </rPh>
    <rPh sb="5" eb="6">
      <t>カカ</t>
    </rPh>
    <rPh sb="7" eb="9">
      <t>シシュツ</t>
    </rPh>
    <rPh sb="9" eb="11">
      <t>ウチワケ</t>
    </rPh>
    <rPh sb="14" eb="16">
      <t>シキン</t>
    </rPh>
    <rPh sb="16" eb="18">
      <t>チョウタツ</t>
    </rPh>
    <phoneticPr fontId="4"/>
  </si>
  <si>
    <t>（単位：円）</t>
    <phoneticPr fontId="19"/>
  </si>
  <si>
    <t>補助対象経費</t>
    <rPh sb="0" eb="2">
      <t>ホジョ</t>
    </rPh>
    <phoneticPr fontId="19"/>
  </si>
  <si>
    <t>費目</t>
  </si>
  <si>
    <t>内容</t>
    <rPh sb="0" eb="2">
      <t>ナイヨウ</t>
    </rPh>
    <phoneticPr fontId="19"/>
  </si>
  <si>
    <t>金額(A)</t>
  </si>
  <si>
    <t>金額(B)</t>
  </si>
  <si>
    <t>合　計</t>
  </si>
  <si>
    <t>※(E)は千円未満切捨て</t>
    <rPh sb="5" eb="7">
      <t>センエン</t>
    </rPh>
    <rPh sb="7" eb="9">
      <t>ミマン</t>
    </rPh>
    <rPh sb="9" eb="11">
      <t>キリス</t>
    </rPh>
    <phoneticPr fontId="19"/>
  </si>
  <si>
    <r>
      <t>【費目一覧】</t>
    </r>
    <r>
      <rPr>
        <sz val="8"/>
        <rFont val="游ゴシック"/>
        <family val="3"/>
        <charset val="128"/>
        <scheme val="minor"/>
      </rPr>
      <t>※下記から選択して記載してください。</t>
    </r>
    <rPh sb="1" eb="3">
      <t>ヒモク</t>
    </rPh>
    <rPh sb="3" eb="5">
      <t>イチラン</t>
    </rPh>
    <rPh sb="7" eb="9">
      <t>カキ</t>
    </rPh>
    <rPh sb="11" eb="13">
      <t>センタク</t>
    </rPh>
    <rPh sb="15" eb="17">
      <t>キサイ</t>
    </rPh>
    <phoneticPr fontId="19"/>
  </si>
  <si>
    <t>(E)(上限1,000万円)</t>
    <rPh sb="4" eb="6">
      <t>ジョウゲン</t>
    </rPh>
    <rPh sb="11" eb="13">
      <t>マンエン</t>
    </rPh>
    <phoneticPr fontId="19"/>
  </si>
  <si>
    <t>　 (下限500万円)</t>
    <rPh sb="3" eb="5">
      <t>カゲン</t>
    </rPh>
    <rPh sb="8" eb="10">
      <t>マンエン</t>
    </rPh>
    <phoneticPr fontId="19"/>
  </si>
  <si>
    <t>金額</t>
    <rPh sb="0" eb="2">
      <t>キンガク</t>
    </rPh>
    <phoneticPr fontId="2"/>
  </si>
  <si>
    <t>調達先</t>
    <rPh sb="0" eb="2">
      <t>チョウタツ</t>
    </rPh>
    <rPh sb="2" eb="3">
      <t>サキ</t>
    </rPh>
    <phoneticPr fontId="2"/>
  </si>
  <si>
    <t>備考</t>
    <rPh sb="0" eb="2">
      <t>ビコウ</t>
    </rPh>
    <phoneticPr fontId="2"/>
  </si>
  <si>
    <t>内 訳</t>
    <rPh sb="0" eb="1">
      <t>ウチ</t>
    </rPh>
    <rPh sb="2" eb="3">
      <t>ヤク</t>
    </rPh>
    <phoneticPr fontId="2"/>
  </si>
  <si>
    <t>自　己　資　金</t>
    <rPh sb="0" eb="1">
      <t>ジ</t>
    </rPh>
    <rPh sb="2" eb="3">
      <t>オノレ</t>
    </rPh>
    <rPh sb="4" eb="5">
      <t>シ</t>
    </rPh>
    <rPh sb="6" eb="7">
      <t>キン</t>
    </rPh>
    <phoneticPr fontId="2"/>
  </si>
  <si>
    <t>借　　入　　金</t>
    <rPh sb="0" eb="1">
      <t>シャク</t>
    </rPh>
    <rPh sb="3" eb="4">
      <t>イ</t>
    </rPh>
    <rPh sb="6" eb="7">
      <t>キン</t>
    </rPh>
    <phoneticPr fontId="2"/>
  </si>
  <si>
    <t>そ　　の　　他</t>
    <rPh sb="6" eb="7">
      <t>ホカ</t>
    </rPh>
    <phoneticPr fontId="2"/>
  </si>
  <si>
    <t>合 計</t>
    <rPh sb="0" eb="1">
      <t>ア</t>
    </rPh>
    <rPh sb="2" eb="3">
      <t>ケイ</t>
    </rPh>
    <phoneticPr fontId="2"/>
  </si>
  <si>
    <t xml:space="preserve">事業者名　                            </t>
    <rPh sb="0" eb="3">
      <t>ジギョウシャ</t>
    </rPh>
    <rPh sb="3" eb="4">
      <t>メイ</t>
    </rPh>
    <phoneticPr fontId="1"/>
  </si>
  <si>
    <t>○支出内訳</t>
    <phoneticPr fontId="2"/>
  </si>
  <si>
    <t>○調達方法</t>
    <phoneticPr fontId="2"/>
  </si>
  <si>
    <t>（単位：円）</t>
    <phoneticPr fontId="2"/>
  </si>
  <si>
    <t>（消費税抜）</t>
    <phoneticPr fontId="2"/>
  </si>
  <si>
    <t>（消費税込）</t>
    <phoneticPr fontId="2"/>
  </si>
  <si>
    <t>補助金交付
希望額</t>
    <rPh sb="0" eb="2">
      <t>ホジョ</t>
    </rPh>
    <phoneticPr fontId="19"/>
  </si>
  <si>
    <t>ＩＰＯ準備費</t>
    <phoneticPr fontId="2"/>
  </si>
  <si>
    <t>ＩＰＯ準備費</t>
    <phoneticPr fontId="19"/>
  </si>
  <si>
    <t>●委託費　　●システム費</t>
    <phoneticPr fontId="19"/>
  </si>
  <si>
    <t xml:space="preserve">対象外経費　                            </t>
    <rPh sb="0" eb="3">
      <t>タイショウガイ</t>
    </rPh>
    <rPh sb="3" eb="5">
      <t>ケイヒ</t>
    </rPh>
    <phoneticPr fontId="1"/>
  </si>
  <si>
    <t>円</t>
    <rPh sb="0" eb="1">
      <t>エン</t>
    </rPh>
    <phoneticPr fontId="2"/>
  </si>
  <si>
    <t>５年後売上高は直近期末と比べて</t>
    <phoneticPr fontId="2"/>
  </si>
  <si>
    <t>（別紙６）</t>
    <rPh sb="1" eb="3">
      <t>ベッシ</t>
    </rPh>
    <phoneticPr fontId="4"/>
  </si>
  <si>
    <t>（別紙５）</t>
    <rPh sb="1" eb="3">
      <t>ベッシ</t>
    </rPh>
    <phoneticPr fontId="19"/>
  </si>
  <si>
    <t>倍の売上高</t>
    <rPh sb="0" eb="1">
      <t>バイ</t>
    </rPh>
    <rPh sb="2" eb="5">
      <t>ウリアゲダカ</t>
    </rPh>
    <phoneticPr fontId="2"/>
  </si>
  <si>
    <t>補助事業に係る支出内訳および資金調達</t>
    <phoneticPr fontId="2"/>
  </si>
  <si>
    <t>ＩＰＯに向けての成長事業費</t>
    <rPh sb="4" eb="5">
      <t>ム</t>
    </rPh>
    <rPh sb="8" eb="10">
      <t>セイチョウ</t>
    </rPh>
    <rPh sb="10" eb="13">
      <t>ジギョウヒ</t>
    </rPh>
    <phoneticPr fontId="19"/>
  </si>
  <si>
    <t>●店舗等借入費　　●事務所等改装費　　●機械器具の購入費　　●機械器具の改良費　　●機械器具の借用費　　●機械器具の修繕に要する経費　　●資材購入費　　●外注加工費　　●機械改造費　　●借損料　　●会場借料　　●会場整備費　　●サンプル作成費　　●雑役務費　　●通訳・翻訳料　　●委託費　　●産業財産権等取得費　　●資料購入費　　●印刷製本費　　●通信運搬費　　●消耗品費　</t>
    <rPh sb="27" eb="28">
      <t>ヒ</t>
    </rPh>
    <rPh sb="38" eb="39">
      <t>ヒ</t>
    </rPh>
    <rPh sb="49" eb="50">
      <t>ヒ</t>
    </rPh>
    <phoneticPr fontId="19"/>
  </si>
  <si>
    <t>ＩＰＯに向けての成長事業費</t>
    <rPh sb="4" eb="5">
      <t>ム</t>
    </rPh>
    <rPh sb="8" eb="10">
      <t>セイチョウ</t>
    </rPh>
    <rPh sb="10" eb="13">
      <t>ジギョウヒ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</si>
</sst>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5" x14ac:knownFonts="1">
    <font>
      <sz val="10"/>
      <color rgb="FF000000"/>
      <name val="メイリオ"/>
      <family val="2"/>
      <charset val="128"/>
    </font>
    <font>
      <b/>
      <sz val="10"/>
      <color rgb="FFFFFFFF"/>
      <name val="メイリオ"/>
      <family val="3"/>
      <charset val="128"/>
    </font>
    <font>
      <sz val="6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indexed="81"/>
      <name val="BIZ UD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游ゴシック"/>
      <family val="2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38" fontId="5" fillId="0" borderId="0" xfId="2" applyFont="1">
      <alignment vertical="center"/>
    </xf>
    <xf numFmtId="38" fontId="5" fillId="0" borderId="9" xfId="2" applyFont="1" applyBorder="1" applyAlignment="1">
      <alignment vertical="center"/>
    </xf>
    <xf numFmtId="0" fontId="3" fillId="0" borderId="0" xfId="1">
      <alignment vertical="center"/>
    </xf>
    <xf numFmtId="38" fontId="6" fillId="0" borderId="0" xfId="2" applyFont="1" applyAlignment="1">
      <alignment horizontal="right" vertical="center"/>
    </xf>
    <xf numFmtId="38" fontId="5" fillId="0" borderId="0" xfId="2" applyFont="1" applyAlignment="1">
      <alignment horizontal="right" vertical="center"/>
    </xf>
    <xf numFmtId="0" fontId="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38" fontId="9" fillId="0" borderId="0" xfId="2" applyFont="1" applyAlignment="1">
      <alignment vertical="center"/>
    </xf>
    <xf numFmtId="0" fontId="12" fillId="0" borderId="1" xfId="1" applyFont="1" applyBorder="1" applyAlignment="1" applyProtection="1">
      <alignment horizontal="left" vertical="center" shrinkToFit="1"/>
      <protection locked="0"/>
    </xf>
    <xf numFmtId="38" fontId="13" fillId="0" borderId="2" xfId="2" applyFont="1" applyBorder="1" applyAlignment="1" applyProtection="1">
      <alignment horizontal="right" vertical="center" wrapText="1"/>
      <protection locked="0"/>
    </xf>
    <xf numFmtId="38" fontId="13" fillId="0" borderId="4" xfId="2" applyFont="1" applyBorder="1" applyAlignment="1" applyProtection="1">
      <alignment horizontal="right" vertical="center" wrapText="1"/>
      <protection locked="0"/>
    </xf>
    <xf numFmtId="38" fontId="13" fillId="0" borderId="1" xfId="2" applyFont="1" applyBorder="1" applyAlignment="1" applyProtection="1">
      <alignment horizontal="right" vertical="center" wrapText="1"/>
      <protection locked="0"/>
    </xf>
    <xf numFmtId="38" fontId="12" fillId="0" borderId="1" xfId="2" applyFont="1" applyBorder="1" applyAlignment="1" applyProtection="1">
      <alignment horizontal="right" vertical="center" wrapText="1"/>
      <protection locked="0"/>
    </xf>
    <xf numFmtId="0" fontId="12" fillId="2" borderId="1" xfId="1" applyFont="1" applyFill="1" applyBorder="1" applyAlignment="1">
      <alignment horizontal="center" vertical="center" shrinkToFit="1"/>
    </xf>
    <xf numFmtId="38" fontId="13" fillId="2" borderId="2" xfId="2" applyFont="1" applyFill="1" applyBorder="1" applyAlignment="1">
      <alignment horizontal="right" vertical="center" wrapText="1"/>
    </xf>
    <xf numFmtId="38" fontId="13" fillId="2" borderId="4" xfId="2" applyFont="1" applyFill="1" applyBorder="1" applyAlignment="1">
      <alignment horizontal="right" vertical="center" wrapText="1"/>
    </xf>
    <xf numFmtId="38" fontId="13" fillId="2" borderId="1" xfId="2" applyFont="1" applyFill="1" applyBorder="1" applyAlignment="1">
      <alignment horizontal="right" vertical="center" wrapText="1"/>
    </xf>
    <xf numFmtId="38" fontId="12" fillId="2" borderId="1" xfId="2" applyFont="1" applyFill="1" applyBorder="1" applyAlignment="1">
      <alignment horizontal="right" vertical="center" wrapText="1"/>
    </xf>
    <xf numFmtId="38" fontId="13" fillId="0" borderId="11" xfId="2" applyFont="1" applyBorder="1" applyAlignment="1" applyProtection="1">
      <alignment horizontal="right" vertical="center" wrapText="1"/>
      <protection locked="0"/>
    </xf>
    <xf numFmtId="38" fontId="13" fillId="0" borderId="13" xfId="2" applyFont="1" applyBorder="1" applyAlignment="1" applyProtection="1">
      <alignment horizontal="right" vertical="center" wrapText="1"/>
      <protection locked="0"/>
    </xf>
    <xf numFmtId="0" fontId="12" fillId="3" borderId="1" xfId="1" applyFont="1" applyFill="1" applyBorder="1" applyAlignment="1" applyProtection="1">
      <alignment horizontal="left" vertical="center" shrinkToFit="1"/>
      <protection locked="0"/>
    </xf>
    <xf numFmtId="38" fontId="13" fillId="3" borderId="2" xfId="2" applyFont="1" applyFill="1" applyBorder="1" applyAlignment="1" applyProtection="1">
      <alignment horizontal="right" vertical="center" wrapText="1"/>
      <protection locked="0"/>
    </xf>
    <xf numFmtId="38" fontId="13" fillId="3" borderId="4" xfId="2" applyFont="1" applyFill="1" applyBorder="1" applyAlignment="1" applyProtection="1">
      <alignment horizontal="right" vertical="center" wrapText="1"/>
      <protection locked="0"/>
    </xf>
    <xf numFmtId="38" fontId="11" fillId="3" borderId="1" xfId="2" applyFont="1" applyFill="1" applyBorder="1" applyAlignment="1" applyProtection="1">
      <alignment horizontal="right" vertical="center" wrapText="1"/>
      <protection locked="0"/>
    </xf>
    <xf numFmtId="38" fontId="11" fillId="2" borderId="1" xfId="2" applyFont="1" applyFill="1" applyBorder="1" applyAlignment="1">
      <alignment horizontal="right" vertical="center" wrapText="1"/>
    </xf>
    <xf numFmtId="0" fontId="12" fillId="2" borderId="17" xfId="1" applyFont="1" applyFill="1" applyBorder="1" applyAlignment="1">
      <alignment horizontal="center" vertical="center" shrinkToFit="1"/>
    </xf>
    <xf numFmtId="38" fontId="13" fillId="2" borderId="18" xfId="2" applyFont="1" applyFill="1" applyBorder="1" applyAlignment="1">
      <alignment horizontal="right" vertical="center" wrapText="1"/>
    </xf>
    <xf numFmtId="38" fontId="13" fillId="2" borderId="19" xfId="2" applyFont="1" applyFill="1" applyBorder="1" applyAlignment="1">
      <alignment horizontal="right" vertical="center" wrapText="1"/>
    </xf>
    <xf numFmtId="38" fontId="13" fillId="2" borderId="17" xfId="2" applyFont="1" applyFill="1" applyBorder="1" applyAlignment="1">
      <alignment horizontal="right" vertical="center" wrapText="1"/>
    </xf>
    <xf numFmtId="38" fontId="12" fillId="2" borderId="17" xfId="2" applyFont="1" applyFill="1" applyBorder="1" applyAlignment="1">
      <alignment horizontal="right" vertical="center" wrapText="1"/>
    </xf>
    <xf numFmtId="38" fontId="15" fillId="2" borderId="20" xfId="2" applyFont="1" applyFill="1" applyBorder="1" applyAlignment="1">
      <alignment horizontal="right" vertical="center" wrapText="1"/>
    </xf>
    <xf numFmtId="38" fontId="15" fillId="2" borderId="21" xfId="2" applyFont="1" applyFill="1" applyBorder="1" applyAlignment="1">
      <alignment horizontal="right" vertical="center" wrapText="1"/>
    </xf>
    <xf numFmtId="38" fontId="15" fillId="2" borderId="16" xfId="2" applyFont="1" applyFill="1" applyBorder="1" applyAlignment="1">
      <alignment horizontal="right" vertical="center" wrapText="1"/>
    </xf>
    <xf numFmtId="38" fontId="14" fillId="2" borderId="16" xfId="2" applyFont="1" applyFill="1" applyBorder="1" applyAlignment="1">
      <alignment horizontal="right" vertical="center" wrapText="1"/>
    </xf>
    <xf numFmtId="0" fontId="12" fillId="0" borderId="32" xfId="1" applyFont="1" applyBorder="1" applyAlignment="1" applyProtection="1">
      <alignment horizontal="left" vertical="center" shrinkToFit="1"/>
      <protection locked="0"/>
    </xf>
    <xf numFmtId="38" fontId="13" fillId="0" borderId="33" xfId="2" applyFont="1" applyBorder="1" applyAlignment="1" applyProtection="1">
      <alignment horizontal="right" vertical="center" wrapText="1"/>
      <protection locked="0"/>
    </xf>
    <xf numFmtId="38" fontId="13" fillId="0" borderId="34" xfId="2" applyFont="1" applyBorder="1" applyAlignment="1" applyProtection="1">
      <alignment horizontal="right" vertical="center" wrapText="1"/>
      <protection locked="0"/>
    </xf>
    <xf numFmtId="38" fontId="13" fillId="0" borderId="35" xfId="2" applyFont="1" applyBorder="1" applyAlignment="1" applyProtection="1">
      <alignment horizontal="right" vertical="center" wrapText="1"/>
      <protection locked="0"/>
    </xf>
    <xf numFmtId="38" fontId="13" fillId="0" borderId="36" xfId="2" applyFont="1" applyBorder="1" applyAlignment="1" applyProtection="1">
      <alignment horizontal="right" vertical="center" wrapText="1"/>
      <protection locked="0"/>
    </xf>
    <xf numFmtId="38" fontId="13" fillId="0" borderId="32" xfId="2" applyFont="1" applyBorder="1" applyAlignment="1" applyProtection="1">
      <alignment horizontal="right" vertical="center" wrapText="1"/>
      <protection locked="0"/>
    </xf>
    <xf numFmtId="38" fontId="12" fillId="3" borderId="32" xfId="2" applyFont="1" applyFill="1" applyBorder="1" applyAlignment="1" applyProtection="1">
      <alignment horizontal="right" vertical="center" wrapText="1"/>
      <protection locked="0"/>
    </xf>
    <xf numFmtId="38" fontId="12" fillId="3" borderId="1" xfId="2" applyFont="1" applyFill="1" applyBorder="1" applyAlignment="1" applyProtection="1">
      <alignment horizontal="right" vertical="center" wrapText="1"/>
      <protection locked="0"/>
    </xf>
    <xf numFmtId="0" fontId="12" fillId="4" borderId="1" xfId="1" applyFont="1" applyFill="1" applyBorder="1" applyAlignment="1">
      <alignment horizontal="center" vertical="center" shrinkToFit="1"/>
    </xf>
    <xf numFmtId="38" fontId="13" fillId="4" borderId="2" xfId="2" applyFont="1" applyFill="1" applyBorder="1" applyAlignment="1">
      <alignment horizontal="right" vertical="center" wrapText="1"/>
    </xf>
    <xf numFmtId="38" fontId="13" fillId="4" borderId="4" xfId="2" applyFont="1" applyFill="1" applyBorder="1" applyAlignment="1">
      <alignment horizontal="right" vertical="center" wrapText="1"/>
    </xf>
    <xf numFmtId="38" fontId="13" fillId="4" borderId="1" xfId="2" applyFont="1" applyFill="1" applyBorder="1" applyAlignment="1">
      <alignment horizontal="right" vertical="center" wrapText="1"/>
    </xf>
    <xf numFmtId="38" fontId="12" fillId="4" borderId="1" xfId="2" applyFont="1" applyFill="1" applyBorder="1" applyAlignment="1">
      <alignment horizontal="right" vertical="center" wrapText="1"/>
    </xf>
    <xf numFmtId="0" fontId="12" fillId="4" borderId="17" xfId="1" applyFont="1" applyFill="1" applyBorder="1" applyAlignment="1">
      <alignment horizontal="center" vertical="center" shrinkToFit="1"/>
    </xf>
    <xf numFmtId="38" fontId="13" fillId="4" borderId="18" xfId="2" applyFont="1" applyFill="1" applyBorder="1" applyAlignment="1">
      <alignment horizontal="right" vertical="center" wrapText="1"/>
    </xf>
    <xf numFmtId="38" fontId="13" fillId="4" borderId="19" xfId="2" applyFont="1" applyFill="1" applyBorder="1" applyAlignment="1">
      <alignment horizontal="right" vertical="center" wrapText="1"/>
    </xf>
    <xf numFmtId="38" fontId="13" fillId="4" borderId="17" xfId="2" applyFont="1" applyFill="1" applyBorder="1" applyAlignment="1">
      <alignment horizontal="right" vertical="center" wrapText="1"/>
    </xf>
    <xf numFmtId="38" fontId="12" fillId="4" borderId="17" xfId="2" applyFont="1" applyFill="1" applyBorder="1" applyAlignment="1">
      <alignment horizontal="right" vertical="center" wrapText="1"/>
    </xf>
    <xf numFmtId="38" fontId="15" fillId="4" borderId="20" xfId="2" applyFont="1" applyFill="1" applyBorder="1" applyAlignment="1">
      <alignment horizontal="right" vertical="center" wrapText="1"/>
    </xf>
    <xf numFmtId="38" fontId="15" fillId="4" borderId="21" xfId="2" applyFont="1" applyFill="1" applyBorder="1" applyAlignment="1">
      <alignment horizontal="right" vertical="center" wrapText="1"/>
    </xf>
    <xf numFmtId="38" fontId="15" fillId="4" borderId="16" xfId="2" applyFont="1" applyFill="1" applyBorder="1" applyAlignment="1">
      <alignment horizontal="right" vertical="center" wrapText="1"/>
    </xf>
    <xf numFmtId="38" fontId="14" fillId="4" borderId="16" xfId="2" applyFont="1" applyFill="1" applyBorder="1" applyAlignment="1">
      <alignment horizontal="right" vertical="center" wrapText="1"/>
    </xf>
    <xf numFmtId="38" fontId="12" fillId="0" borderId="32" xfId="2" applyFont="1" applyBorder="1" applyAlignment="1" applyProtection="1">
      <alignment horizontal="right" vertical="center" wrapText="1"/>
      <protection locked="0"/>
    </xf>
    <xf numFmtId="0" fontId="12" fillId="5" borderId="1" xfId="1" applyFont="1" applyFill="1" applyBorder="1" applyAlignment="1">
      <alignment horizontal="center" vertical="center" shrinkToFit="1"/>
    </xf>
    <xf numFmtId="38" fontId="13" fillId="5" borderId="2" xfId="2" applyFont="1" applyFill="1" applyBorder="1" applyAlignment="1">
      <alignment horizontal="right" vertical="center" wrapText="1"/>
    </xf>
    <xf numFmtId="38" fontId="13" fillId="5" borderId="11" xfId="2" applyFont="1" applyFill="1" applyBorder="1" applyAlignment="1">
      <alignment horizontal="right" vertical="center" wrapText="1"/>
    </xf>
    <xf numFmtId="38" fontId="13" fillId="5" borderId="13" xfId="2" applyFont="1" applyFill="1" applyBorder="1" applyAlignment="1">
      <alignment horizontal="right" vertical="center" wrapText="1"/>
    </xf>
    <xf numFmtId="38" fontId="13" fillId="5" borderId="4" xfId="2" applyFont="1" applyFill="1" applyBorder="1" applyAlignment="1">
      <alignment horizontal="right" vertical="center" wrapText="1"/>
    </xf>
    <xf numFmtId="38" fontId="13" fillId="5" borderId="1" xfId="2" applyFont="1" applyFill="1" applyBorder="1" applyAlignment="1">
      <alignment horizontal="right" vertical="center" wrapText="1"/>
    </xf>
    <xf numFmtId="38" fontId="12" fillId="5" borderId="1" xfId="2" applyFont="1" applyFill="1" applyBorder="1" applyAlignment="1">
      <alignment horizontal="right" vertical="center" wrapText="1"/>
    </xf>
    <xf numFmtId="0" fontId="12" fillId="0" borderId="1" xfId="1" applyFont="1" applyBorder="1" applyAlignment="1">
      <alignment horizontal="left" vertical="center" shrinkToFit="1"/>
    </xf>
    <xf numFmtId="38" fontId="13" fillId="0" borderId="2" xfId="2" applyFont="1" applyBorder="1" applyAlignment="1">
      <alignment horizontal="right" vertical="center" wrapText="1"/>
    </xf>
    <xf numFmtId="38" fontId="13" fillId="0" borderId="4" xfId="2" applyFont="1" applyBorder="1" applyAlignment="1">
      <alignment horizontal="right" vertical="center" wrapText="1"/>
    </xf>
    <xf numFmtId="38" fontId="12" fillId="0" borderId="1" xfId="2" applyFont="1" applyBorder="1" applyAlignment="1">
      <alignment horizontal="right" vertical="center" wrapText="1"/>
    </xf>
    <xf numFmtId="38" fontId="13" fillId="0" borderId="11" xfId="2" applyFont="1" applyBorder="1" applyAlignment="1">
      <alignment horizontal="right" vertical="center" wrapText="1"/>
    </xf>
    <xf numFmtId="38" fontId="13" fillId="0" borderId="13" xfId="2" applyFont="1" applyBorder="1" applyAlignment="1">
      <alignment horizontal="right" vertical="center" wrapText="1"/>
    </xf>
    <xf numFmtId="0" fontId="12" fillId="5" borderId="17" xfId="1" applyFont="1" applyFill="1" applyBorder="1" applyAlignment="1">
      <alignment horizontal="center" vertical="center" shrinkToFit="1"/>
    </xf>
    <xf numFmtId="38" fontId="13" fillId="5" borderId="18" xfId="2" applyFont="1" applyFill="1" applyBorder="1" applyAlignment="1">
      <alignment horizontal="right" vertical="center" wrapText="1"/>
    </xf>
    <xf numFmtId="38" fontId="13" fillId="5" borderId="19" xfId="2" applyFont="1" applyFill="1" applyBorder="1" applyAlignment="1">
      <alignment horizontal="right" vertical="center" wrapText="1"/>
    </xf>
    <xf numFmtId="38" fontId="13" fillId="5" borderId="17" xfId="2" applyFont="1" applyFill="1" applyBorder="1" applyAlignment="1">
      <alignment horizontal="right" vertical="center" wrapText="1"/>
    </xf>
    <xf numFmtId="38" fontId="12" fillId="5" borderId="17" xfId="2" applyFont="1" applyFill="1" applyBorder="1" applyAlignment="1">
      <alignment horizontal="right" vertical="center" wrapText="1"/>
    </xf>
    <xf numFmtId="38" fontId="15" fillId="5" borderId="5" xfId="2" applyFont="1" applyFill="1" applyBorder="1" applyAlignment="1">
      <alignment horizontal="right" vertical="center" wrapText="1"/>
    </xf>
    <xf numFmtId="38" fontId="15" fillId="5" borderId="14" xfId="2" applyFont="1" applyFill="1" applyBorder="1" applyAlignment="1">
      <alignment horizontal="right" vertical="center" wrapText="1"/>
    </xf>
    <xf numFmtId="38" fontId="15" fillId="5" borderId="7" xfId="2" applyFont="1" applyFill="1" applyBorder="1" applyAlignment="1">
      <alignment horizontal="right" vertical="center" wrapText="1"/>
    </xf>
    <xf numFmtId="38" fontId="16" fillId="5" borderId="7" xfId="2" applyFont="1" applyFill="1" applyBorder="1" applyAlignment="1">
      <alignment horizontal="right" vertical="center" wrapText="1"/>
    </xf>
    <xf numFmtId="38" fontId="15" fillId="6" borderId="39" xfId="2" applyFont="1" applyFill="1" applyBorder="1" applyAlignment="1">
      <alignment horizontal="right" vertical="center" wrapText="1"/>
    </xf>
    <xf numFmtId="38" fontId="15" fillId="6" borderId="40" xfId="2" applyFont="1" applyFill="1" applyBorder="1" applyAlignment="1">
      <alignment horizontal="right" vertical="center" wrapText="1"/>
    </xf>
    <xf numFmtId="38" fontId="16" fillId="6" borderId="41" xfId="2" applyFont="1" applyFill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38" fontId="13" fillId="0" borderId="0" xfId="2" applyFont="1" applyFill="1" applyBorder="1" applyAlignment="1">
      <alignment horizontal="right" vertical="center" wrapText="1"/>
    </xf>
    <xf numFmtId="38" fontId="13" fillId="0" borderId="9" xfId="2" applyFont="1" applyFill="1" applyBorder="1" applyAlignment="1">
      <alignment wrapText="1"/>
    </xf>
    <xf numFmtId="38" fontId="9" fillId="0" borderId="0" xfId="2" applyFont="1" applyFill="1" applyBorder="1" applyAlignment="1">
      <alignment horizontal="right" vertical="center" wrapText="1"/>
    </xf>
    <xf numFmtId="0" fontId="10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0" fillId="0" borderId="1" xfId="1" applyFont="1" applyBorder="1" applyAlignment="1">
      <alignment horizontal="center" vertical="center" wrapText="1"/>
    </xf>
    <xf numFmtId="38" fontId="10" fillId="0" borderId="1" xfId="2" applyFont="1" applyBorder="1" applyAlignment="1" applyProtection="1">
      <alignment horizontal="right" vertical="center" wrapText="1"/>
      <protection locked="0"/>
    </xf>
    <xf numFmtId="38" fontId="10" fillId="0" borderId="1" xfId="2" applyFont="1" applyBorder="1" applyAlignment="1">
      <alignment horizontal="right" vertical="center" wrapText="1"/>
    </xf>
    <xf numFmtId="0" fontId="7" fillId="0" borderId="0" xfId="1" applyFont="1">
      <alignment vertical="center"/>
    </xf>
    <xf numFmtId="0" fontId="18" fillId="3" borderId="0" xfId="3" applyFont="1" applyFill="1"/>
    <xf numFmtId="0" fontId="17" fillId="3" borderId="0" xfId="3" applyFill="1"/>
    <xf numFmtId="0" fontId="20" fillId="3" borderId="0" xfId="3" applyFont="1" applyFill="1" applyAlignment="1">
      <alignment horizontal="left" vertical="top" wrapText="1"/>
    </xf>
    <xf numFmtId="0" fontId="21" fillId="3" borderId="0" xfId="3" applyFont="1" applyFill="1" applyAlignment="1">
      <alignment horizontal="right" vertical="top" wrapText="1"/>
    </xf>
    <xf numFmtId="0" fontId="21" fillId="3" borderId="51" xfId="3" applyFont="1" applyFill="1" applyBorder="1" applyAlignment="1">
      <alignment horizontal="center" vertical="center" wrapText="1"/>
    </xf>
    <xf numFmtId="0" fontId="9" fillId="3" borderId="43" xfId="3" applyFont="1" applyFill="1" applyBorder="1" applyAlignment="1">
      <alignment horizontal="justify" vertical="center" wrapText="1"/>
    </xf>
    <xf numFmtId="38" fontId="9" fillId="3" borderId="44" xfId="4" applyFont="1" applyFill="1" applyBorder="1" applyAlignment="1">
      <alignment horizontal="right" vertical="center" wrapText="1"/>
    </xf>
    <xf numFmtId="0" fontId="9" fillId="3" borderId="54" xfId="3" applyFont="1" applyFill="1" applyBorder="1" applyAlignment="1">
      <alignment horizontal="justify" vertical="center" wrapText="1"/>
    </xf>
    <xf numFmtId="0" fontId="9" fillId="3" borderId="4" xfId="3" applyFont="1" applyFill="1" applyBorder="1" applyAlignment="1">
      <alignment horizontal="justify" vertical="center" wrapText="1"/>
    </xf>
    <xf numFmtId="38" fontId="9" fillId="3" borderId="1" xfId="4" applyFont="1" applyFill="1" applyBorder="1" applyAlignment="1">
      <alignment horizontal="right" vertical="center" wrapText="1"/>
    </xf>
    <xf numFmtId="0" fontId="9" fillId="3" borderId="55" xfId="3" applyFont="1" applyFill="1" applyBorder="1" applyAlignment="1">
      <alignment horizontal="justify" vertical="center" wrapText="1"/>
    </xf>
    <xf numFmtId="0" fontId="9" fillId="3" borderId="56" xfId="3" applyFont="1" applyFill="1" applyBorder="1" applyAlignment="1">
      <alignment horizontal="justify" vertical="center" wrapText="1"/>
    </xf>
    <xf numFmtId="0" fontId="9" fillId="3" borderId="19" xfId="3" applyFont="1" applyFill="1" applyBorder="1" applyAlignment="1">
      <alignment horizontal="justify" vertical="center" wrapText="1"/>
    </xf>
    <xf numFmtId="38" fontId="9" fillId="3" borderId="17" xfId="4" applyFont="1" applyFill="1" applyBorder="1" applyAlignment="1">
      <alignment horizontal="right" vertical="center" wrapText="1"/>
    </xf>
    <xf numFmtId="0" fontId="9" fillId="3" borderId="57" xfId="3" applyFont="1" applyFill="1" applyBorder="1" applyAlignment="1">
      <alignment horizontal="justify" vertical="center" wrapText="1"/>
    </xf>
    <xf numFmtId="0" fontId="21" fillId="3" borderId="58" xfId="3" applyFont="1" applyFill="1" applyBorder="1" applyAlignment="1">
      <alignment horizontal="justify" vertical="center" wrapText="1"/>
    </xf>
    <xf numFmtId="38" fontId="9" fillId="3" borderId="51" xfId="4" applyFont="1" applyFill="1" applyBorder="1" applyAlignment="1">
      <alignment horizontal="right" vertical="center" wrapText="1"/>
    </xf>
    <xf numFmtId="0" fontId="9" fillId="3" borderId="53" xfId="3" applyFont="1" applyFill="1" applyBorder="1" applyAlignment="1">
      <alignment horizontal="justify" vertical="center" wrapText="1"/>
    </xf>
    <xf numFmtId="0" fontId="9" fillId="3" borderId="59" xfId="3" applyFont="1" applyFill="1" applyBorder="1" applyAlignment="1">
      <alignment horizontal="justify" vertical="center" wrapText="1"/>
    </xf>
    <xf numFmtId="0" fontId="21" fillId="3" borderId="7" xfId="3" applyFont="1" applyFill="1" applyBorder="1" applyAlignment="1">
      <alignment horizontal="center" vertical="center" wrapText="1"/>
    </xf>
    <xf numFmtId="38" fontId="9" fillId="3" borderId="61" xfId="4" applyFont="1" applyFill="1" applyBorder="1" applyAlignment="1">
      <alignment vertical="center" wrapText="1"/>
    </xf>
    <xf numFmtId="38" fontId="23" fillId="3" borderId="61" xfId="4" applyFont="1" applyFill="1" applyBorder="1" applyAlignment="1">
      <alignment horizontal="justify" vertical="center" wrapText="1"/>
    </xf>
    <xf numFmtId="38" fontId="9" fillId="3" borderId="51" xfId="4" applyFont="1" applyFill="1" applyBorder="1" applyAlignment="1">
      <alignment vertical="center" wrapText="1"/>
    </xf>
    <xf numFmtId="38" fontId="12" fillId="3" borderId="51" xfId="4" applyFont="1" applyFill="1" applyBorder="1" applyAlignment="1">
      <alignment horizontal="right" vertical="center" wrapText="1"/>
    </xf>
    <xf numFmtId="0" fontId="7" fillId="3" borderId="0" xfId="3" applyFont="1" applyFill="1" applyAlignment="1">
      <alignment horizontal="justify" vertical="center"/>
    </xf>
    <xf numFmtId="0" fontId="26" fillId="3" borderId="1" xfId="3" applyFont="1" applyFill="1" applyBorder="1" applyAlignment="1">
      <alignment vertical="center" wrapText="1"/>
    </xf>
    <xf numFmtId="38" fontId="9" fillId="3" borderId="7" xfId="4" applyFont="1" applyFill="1" applyBorder="1" applyAlignment="1">
      <alignment vertical="center" wrapText="1"/>
    </xf>
    <xf numFmtId="38" fontId="23" fillId="3" borderId="7" xfId="4" applyFont="1" applyFill="1" applyBorder="1" applyAlignment="1">
      <alignment horizontal="justify" vertical="center" wrapText="1"/>
    </xf>
    <xf numFmtId="38" fontId="9" fillId="3" borderId="5" xfId="4" applyFont="1" applyFill="1" applyBorder="1" applyAlignment="1">
      <alignment vertical="center" wrapText="1"/>
    </xf>
    <xf numFmtId="0" fontId="28" fillId="3" borderId="0" xfId="3" applyFont="1" applyFill="1"/>
    <xf numFmtId="0" fontId="17" fillId="3" borderId="1" xfId="3" applyFill="1" applyBorder="1" applyAlignment="1">
      <alignment horizontal="center"/>
    </xf>
    <xf numFmtId="0" fontId="17" fillId="3" borderId="1" xfId="3" applyFill="1" applyBorder="1" applyAlignment="1">
      <alignment horizontal="right"/>
    </xf>
    <xf numFmtId="0" fontId="17" fillId="3" borderId="9" xfId="3" applyFill="1" applyBorder="1"/>
    <xf numFmtId="0" fontId="17" fillId="3" borderId="0" xfId="3" applyFill="1" applyBorder="1"/>
    <xf numFmtId="0" fontId="30" fillId="3" borderId="15" xfId="3" applyFont="1" applyFill="1" applyBorder="1" applyAlignment="1">
      <alignment horizontal="center" vertical="center" wrapText="1"/>
    </xf>
    <xf numFmtId="0" fontId="17" fillId="3" borderId="9" xfId="3" applyFill="1" applyBorder="1" applyAlignment="1">
      <alignment horizontal="center"/>
    </xf>
    <xf numFmtId="0" fontId="17" fillId="3" borderId="0" xfId="3" applyFill="1" applyBorder="1" applyAlignment="1">
      <alignment horizontal="center"/>
    </xf>
    <xf numFmtId="0" fontId="28" fillId="3" borderId="0" xfId="3" applyFont="1" applyFill="1" applyAlignment="1">
      <alignment horizontal="left" vertical="top" wrapText="1"/>
    </xf>
    <xf numFmtId="0" fontId="32" fillId="3" borderId="0" xfId="3" applyFont="1" applyFill="1" applyAlignment="1">
      <alignment horizontal="right"/>
    </xf>
    <xf numFmtId="0" fontId="20" fillId="3" borderId="0" xfId="3" applyFont="1" applyFill="1" applyAlignment="1">
      <alignment horizontal="right" vertical="top" wrapText="1"/>
    </xf>
    <xf numFmtId="38" fontId="33" fillId="0" borderId="0" xfId="2" applyFont="1" applyAlignment="1">
      <alignment horizontal="left" vertical="center"/>
    </xf>
    <xf numFmtId="38" fontId="34" fillId="0" borderId="0" xfId="2" applyFont="1" applyAlignment="1">
      <alignment vertical="center" wrapText="1"/>
    </xf>
    <xf numFmtId="38" fontId="34" fillId="0" borderId="0" xfId="2" applyFont="1">
      <alignment vertical="center"/>
    </xf>
    <xf numFmtId="0" fontId="33" fillId="0" borderId="0" xfId="1" applyFont="1">
      <alignment vertical="center"/>
    </xf>
    <xf numFmtId="38" fontId="34" fillId="0" borderId="0" xfId="2" applyFont="1" applyAlignment="1">
      <alignment horizontal="right" vertical="center"/>
    </xf>
    <xf numFmtId="176" fontId="34" fillId="7" borderId="0" xfId="2" applyNumberFormat="1" applyFont="1" applyFill="1" applyProtection="1">
      <alignment vertical="center"/>
    </xf>
    <xf numFmtId="38" fontId="34" fillId="0" borderId="0" xfId="2" applyFont="1" applyAlignment="1">
      <alignment horizontal="left" vertical="center"/>
    </xf>
    <xf numFmtId="0" fontId="22" fillId="0" borderId="0" xfId="1" applyFont="1">
      <alignment vertical="center"/>
    </xf>
    <xf numFmtId="38" fontId="34" fillId="0" borderId="11" xfId="2" applyFont="1" applyBorder="1" applyAlignment="1">
      <alignment horizontal="center" vertical="center"/>
    </xf>
    <xf numFmtId="38" fontId="34" fillId="0" borderId="12" xfId="2" applyFont="1" applyBorder="1" applyAlignment="1">
      <alignment horizontal="center" vertical="center"/>
    </xf>
    <xf numFmtId="38" fontId="34" fillId="0" borderId="13" xfId="2" applyFont="1" applyBorder="1" applyAlignment="1">
      <alignment horizontal="center" vertical="center" wrapText="1"/>
    </xf>
    <xf numFmtId="38" fontId="34" fillId="0" borderId="15" xfId="2" applyFont="1" applyBorder="1" applyAlignment="1">
      <alignment horizontal="center" vertical="center"/>
    </xf>
    <xf numFmtId="38" fontId="31" fillId="0" borderId="8" xfId="2" applyFont="1" applyBorder="1" applyAlignment="1">
      <alignment horizontal="center" vertical="center"/>
    </xf>
    <xf numFmtId="38" fontId="31" fillId="0" borderId="9" xfId="2" applyFont="1" applyBorder="1" applyAlignment="1">
      <alignment horizontal="center" vertical="center"/>
    </xf>
    <xf numFmtId="38" fontId="31" fillId="0" borderId="10" xfId="2" applyFont="1" applyBorder="1" applyAlignment="1">
      <alignment horizontal="center" vertical="center" wrapText="1"/>
    </xf>
    <xf numFmtId="38" fontId="22" fillId="0" borderId="6" xfId="2" applyFont="1" applyBorder="1" applyAlignment="1">
      <alignment horizontal="center" vertical="center"/>
    </xf>
    <xf numFmtId="38" fontId="34" fillId="0" borderId="4" xfId="2" applyFont="1" applyBorder="1" applyAlignment="1">
      <alignment vertical="center" wrapText="1"/>
    </xf>
    <xf numFmtId="38" fontId="34" fillId="4" borderId="1" xfId="2" applyFont="1" applyFill="1" applyBorder="1" applyProtection="1">
      <alignment vertical="center"/>
      <protection locked="0"/>
    </xf>
    <xf numFmtId="38" fontId="34" fillId="2" borderId="4" xfId="2" applyFont="1" applyFill="1" applyBorder="1" applyAlignment="1">
      <alignment vertical="center" wrapText="1"/>
    </xf>
    <xf numFmtId="38" fontId="34" fillId="2" borderId="1" xfId="2" applyFont="1" applyFill="1" applyBorder="1">
      <alignment vertical="center"/>
    </xf>
    <xf numFmtId="38" fontId="34" fillId="0" borderId="13" xfId="2" applyFont="1" applyBorder="1" applyAlignment="1">
      <alignment vertical="center" wrapText="1"/>
    </xf>
    <xf numFmtId="38" fontId="34" fillId="4" borderId="15" xfId="2" applyFont="1" applyFill="1" applyBorder="1" applyProtection="1">
      <alignment vertical="center"/>
      <protection locked="0"/>
    </xf>
    <xf numFmtId="38" fontId="31" fillId="2" borderId="24" xfId="2" applyFont="1" applyFill="1" applyBorder="1" applyAlignment="1">
      <alignment vertical="center" wrapText="1"/>
    </xf>
    <xf numFmtId="38" fontId="34" fillId="2" borderId="25" xfId="2" applyFont="1" applyFill="1" applyBorder="1">
      <alignment vertical="center"/>
    </xf>
    <xf numFmtId="38" fontId="34" fillId="2" borderId="26" xfId="2" applyFont="1" applyFill="1" applyBorder="1">
      <alignment vertical="center"/>
    </xf>
    <xf numFmtId="38" fontId="34" fillId="0" borderId="10" xfId="2" applyFont="1" applyBorder="1" applyAlignment="1">
      <alignment vertical="center" wrapText="1"/>
    </xf>
    <xf numFmtId="38" fontId="34" fillId="4" borderId="6" xfId="2" applyFont="1" applyFill="1" applyBorder="1" applyProtection="1">
      <alignment vertical="center"/>
      <protection locked="0"/>
    </xf>
    <xf numFmtId="38" fontId="34" fillId="0" borderId="2" xfId="2" applyFont="1" applyBorder="1" applyAlignment="1">
      <alignment horizontal="center" vertical="center"/>
    </xf>
    <xf numFmtId="38" fontId="34" fillId="2" borderId="13" xfId="2" applyFont="1" applyFill="1" applyBorder="1" applyAlignment="1">
      <alignment vertical="center" wrapText="1"/>
    </xf>
    <xf numFmtId="38" fontId="34" fillId="2" borderId="15" xfId="2" applyFont="1" applyFill="1" applyBorder="1">
      <alignment vertical="center"/>
    </xf>
    <xf numFmtId="38" fontId="34" fillId="0" borderId="1" xfId="2" applyFont="1" applyBorder="1" applyAlignment="1">
      <alignment vertical="center" wrapText="1"/>
    </xf>
    <xf numFmtId="38" fontId="34" fillId="0" borderId="0" xfId="2" applyFont="1" applyFill="1" applyBorder="1" applyAlignment="1">
      <alignment horizontal="left" vertical="center"/>
    </xf>
    <xf numFmtId="0" fontId="27" fillId="3" borderId="1" xfId="3" applyFont="1" applyFill="1" applyBorder="1" applyAlignment="1">
      <alignment horizontal="left" vertical="top" wrapText="1"/>
    </xf>
    <xf numFmtId="0" fontId="27" fillId="3" borderId="1" xfId="3" applyFont="1" applyFill="1" applyBorder="1" applyAlignment="1">
      <alignment horizontal="left" vertical="top"/>
    </xf>
    <xf numFmtId="0" fontId="30" fillId="3" borderId="42" xfId="3" applyFont="1" applyFill="1" applyBorder="1" applyAlignment="1">
      <alignment horizontal="justify" vertical="center" wrapText="1"/>
    </xf>
    <xf numFmtId="0" fontId="30" fillId="3" borderId="47" xfId="3" applyFont="1" applyFill="1" applyBorder="1" applyAlignment="1">
      <alignment horizontal="justify" vertical="center" wrapText="1"/>
    </xf>
    <xf numFmtId="0" fontId="30" fillId="3" borderId="49" xfId="3" applyFont="1" applyFill="1" applyBorder="1" applyAlignment="1">
      <alignment horizontal="justify" vertical="center" wrapText="1"/>
    </xf>
    <xf numFmtId="0" fontId="21" fillId="3" borderId="60" xfId="3" applyFont="1" applyFill="1" applyBorder="1" applyAlignment="1">
      <alignment horizontal="center" vertical="center" wrapText="1"/>
    </xf>
    <xf numFmtId="0" fontId="21" fillId="3" borderId="6" xfId="3" applyFont="1" applyFill="1" applyBorder="1" applyAlignment="1">
      <alignment horizontal="center" vertical="center" wrapText="1"/>
    </xf>
    <xf numFmtId="0" fontId="21" fillId="3" borderId="66" xfId="3" applyFont="1" applyFill="1" applyBorder="1" applyAlignment="1">
      <alignment horizontal="center" vertical="center" wrapText="1"/>
    </xf>
    <xf numFmtId="0" fontId="21" fillId="3" borderId="7" xfId="3" applyFont="1" applyFill="1" applyBorder="1" applyAlignment="1">
      <alignment horizontal="center" vertical="center" wrapText="1"/>
    </xf>
    <xf numFmtId="0" fontId="21" fillId="3" borderId="63" xfId="3" applyFont="1" applyFill="1" applyBorder="1" applyAlignment="1">
      <alignment horizontal="center" vertical="center" wrapText="1"/>
    </xf>
    <xf numFmtId="0" fontId="21" fillId="3" borderId="64" xfId="3" applyFont="1" applyFill="1" applyBorder="1" applyAlignment="1">
      <alignment horizontal="center" vertical="center" wrapText="1"/>
    </xf>
    <xf numFmtId="0" fontId="23" fillId="3" borderId="62" xfId="3" applyFont="1" applyFill="1" applyBorder="1" applyAlignment="1">
      <alignment horizontal="left" wrapText="1"/>
    </xf>
    <xf numFmtId="0" fontId="23" fillId="3" borderId="67" xfId="3" applyFont="1" applyFill="1" applyBorder="1" applyAlignment="1">
      <alignment horizontal="left" wrapText="1"/>
    </xf>
    <xf numFmtId="0" fontId="23" fillId="3" borderId="65" xfId="3" applyFont="1" applyFill="1" applyBorder="1" applyAlignment="1">
      <alignment horizontal="left" wrapText="1"/>
    </xf>
    <xf numFmtId="0" fontId="24" fillId="3" borderId="0" xfId="3" applyFont="1" applyFill="1" applyAlignment="1">
      <alignment horizontal="left" wrapText="1"/>
    </xf>
    <xf numFmtId="0" fontId="30" fillId="3" borderId="42" xfId="3" applyFont="1" applyFill="1" applyBorder="1" applyAlignment="1">
      <alignment horizontal="center" vertical="center" wrapText="1"/>
    </xf>
    <xf numFmtId="0" fontId="30" fillId="3" borderId="47" xfId="3" applyFont="1" applyFill="1" applyBorder="1" applyAlignment="1">
      <alignment horizontal="center" vertical="center" wrapText="1"/>
    </xf>
    <xf numFmtId="0" fontId="30" fillId="3" borderId="49" xfId="3" applyFont="1" applyFill="1" applyBorder="1" applyAlignment="1">
      <alignment horizontal="center" vertical="center" wrapText="1"/>
    </xf>
    <xf numFmtId="0" fontId="30" fillId="3" borderId="43" xfId="3" applyFont="1" applyFill="1" applyBorder="1" applyAlignment="1">
      <alignment horizontal="center" vertical="center" wrapText="1"/>
    </xf>
    <xf numFmtId="0" fontId="30" fillId="3" borderId="44" xfId="3" applyFont="1" applyFill="1" applyBorder="1" applyAlignment="1">
      <alignment horizontal="center" vertical="center" wrapText="1"/>
    </xf>
    <xf numFmtId="0" fontId="30" fillId="3" borderId="45" xfId="3" applyFont="1" applyFill="1" applyBorder="1" applyAlignment="1">
      <alignment horizontal="center" vertical="center" wrapText="1"/>
    </xf>
    <xf numFmtId="0" fontId="30" fillId="3" borderId="5" xfId="3" applyFont="1" applyFill="1" applyBorder="1" applyAlignment="1">
      <alignment horizontal="center" vertical="center" wrapText="1"/>
    </xf>
    <xf numFmtId="0" fontId="30" fillId="3" borderId="52" xfId="3" applyFont="1" applyFill="1" applyBorder="1" applyAlignment="1">
      <alignment horizontal="center" vertical="center" wrapText="1"/>
    </xf>
    <xf numFmtId="0" fontId="30" fillId="3" borderId="46" xfId="3" applyFont="1" applyFill="1" applyBorder="1" applyAlignment="1">
      <alignment horizontal="center" vertical="center" wrapText="1"/>
    </xf>
    <xf numFmtId="0" fontId="30" fillId="3" borderId="48" xfId="3" applyFont="1" applyFill="1" applyBorder="1" applyAlignment="1">
      <alignment horizontal="center" vertical="center" wrapText="1"/>
    </xf>
    <xf numFmtId="0" fontId="30" fillId="3" borderId="53" xfId="3" applyFont="1" applyFill="1" applyBorder="1" applyAlignment="1">
      <alignment horizontal="center" vertical="center" wrapText="1"/>
    </xf>
    <xf numFmtId="0" fontId="30" fillId="3" borderId="4" xfId="3" applyFont="1" applyFill="1" applyBorder="1" applyAlignment="1">
      <alignment horizontal="center" vertical="center" wrapText="1"/>
    </xf>
    <xf numFmtId="0" fontId="30" fillId="3" borderId="50" xfId="3" applyFont="1" applyFill="1" applyBorder="1" applyAlignment="1">
      <alignment horizontal="center" vertical="center" wrapText="1"/>
    </xf>
    <xf numFmtId="0" fontId="31" fillId="3" borderId="4" xfId="3" applyFont="1" applyFill="1" applyBorder="1" applyAlignment="1">
      <alignment horizontal="center" vertical="center" wrapText="1"/>
    </xf>
    <xf numFmtId="0" fontId="31" fillId="3" borderId="50" xfId="3" applyFont="1" applyFill="1" applyBorder="1" applyAlignment="1">
      <alignment horizontal="center" vertical="center" wrapText="1"/>
    </xf>
    <xf numFmtId="0" fontId="17" fillId="3" borderId="1" xfId="3" applyFill="1" applyBorder="1" applyAlignment="1">
      <alignment horizontal="center"/>
    </xf>
    <xf numFmtId="0" fontId="17" fillId="3" borderId="1" xfId="3" applyFill="1" applyBorder="1" applyAlignment="1">
      <alignment horizontal="left"/>
    </xf>
    <xf numFmtId="0" fontId="28" fillId="3" borderId="0" xfId="3" applyFont="1" applyFill="1" applyAlignment="1">
      <alignment horizontal="left"/>
    </xf>
    <xf numFmtId="38" fontId="34" fillId="2" borderId="27" xfId="2" applyFont="1" applyFill="1" applyBorder="1" applyAlignment="1">
      <alignment horizontal="center" vertical="center"/>
    </xf>
    <xf numFmtId="38" fontId="34" fillId="2" borderId="28" xfId="2" applyFont="1" applyFill="1" applyBorder="1" applyAlignment="1">
      <alignment horizontal="center" vertical="center"/>
    </xf>
    <xf numFmtId="38" fontId="34" fillId="2" borderId="22" xfId="2" applyFont="1" applyFill="1" applyBorder="1" applyAlignment="1">
      <alignment horizontal="center" vertical="center"/>
    </xf>
    <xf numFmtId="38" fontId="34" fillId="2" borderId="23" xfId="2" applyFont="1" applyFill="1" applyBorder="1" applyAlignment="1">
      <alignment horizontal="center" vertical="center"/>
    </xf>
    <xf numFmtId="38" fontId="34" fillId="0" borderId="29" xfId="2" applyFont="1" applyBorder="1" applyAlignment="1">
      <alignment horizontal="center" vertical="center"/>
    </xf>
    <xf numFmtId="38" fontId="34" fillId="0" borderId="30" xfId="2" applyFont="1" applyBorder="1" applyAlignment="1">
      <alignment horizontal="center" vertical="center"/>
    </xf>
    <xf numFmtId="38" fontId="34" fillId="2" borderId="11" xfId="2" applyFont="1" applyFill="1" applyBorder="1" applyAlignment="1">
      <alignment horizontal="center" vertical="center" textRotation="255" wrapText="1"/>
    </xf>
    <xf numFmtId="38" fontId="34" fillId="2" borderId="12" xfId="2" applyFont="1" applyFill="1" applyBorder="1" applyAlignment="1">
      <alignment horizontal="center" vertical="center" textRotation="255" wrapText="1"/>
    </xf>
    <xf numFmtId="38" fontId="34" fillId="2" borderId="5" xfId="2" applyFont="1" applyFill="1" applyBorder="1" applyAlignment="1">
      <alignment horizontal="center" vertical="center" textRotation="255" wrapText="1"/>
    </xf>
    <xf numFmtId="38" fontId="34" fillId="2" borderId="0" xfId="2" applyFont="1" applyFill="1" applyBorder="1" applyAlignment="1">
      <alignment horizontal="center" vertical="center" textRotation="255" wrapText="1"/>
    </xf>
    <xf numFmtId="38" fontId="34" fillId="2" borderId="8" xfId="2" applyFont="1" applyFill="1" applyBorder="1" applyAlignment="1">
      <alignment horizontal="center" vertical="center" textRotation="255" wrapText="1"/>
    </xf>
    <xf numFmtId="38" fontId="34" fillId="2" borderId="9" xfId="2" applyFont="1" applyFill="1" applyBorder="1" applyAlignment="1">
      <alignment horizontal="center" vertical="center" textRotation="255" wrapText="1"/>
    </xf>
    <xf numFmtId="38" fontId="34" fillId="0" borderId="11" xfId="2" applyFont="1" applyBorder="1" applyAlignment="1">
      <alignment horizontal="center" vertical="center"/>
    </xf>
    <xf numFmtId="38" fontId="34" fillId="0" borderId="12" xfId="2" applyFont="1" applyBorder="1" applyAlignment="1">
      <alignment horizontal="center" vertical="center"/>
    </xf>
    <xf numFmtId="38" fontId="34" fillId="0" borderId="8" xfId="2" applyFont="1" applyBorder="1" applyAlignment="1">
      <alignment horizontal="center" vertical="center"/>
    </xf>
    <xf numFmtId="38" fontId="34" fillId="0" borderId="9" xfId="2" applyFont="1" applyBorder="1" applyAlignment="1">
      <alignment horizontal="center" vertical="center"/>
    </xf>
    <xf numFmtId="38" fontId="34" fillId="0" borderId="2" xfId="2" applyFont="1" applyBorder="1" applyAlignment="1">
      <alignment horizontal="center" vertical="center"/>
    </xf>
    <xf numFmtId="38" fontId="34" fillId="0" borderId="3" xfId="2" applyFont="1" applyBorder="1" applyAlignment="1">
      <alignment horizontal="center" vertical="center"/>
    </xf>
    <xf numFmtId="0" fontId="33" fillId="2" borderId="15" xfId="1" applyFont="1" applyFill="1" applyBorder="1" applyAlignment="1">
      <alignment horizontal="center" vertical="center"/>
    </xf>
    <xf numFmtId="0" fontId="33" fillId="2" borderId="7" xfId="1" applyFont="1" applyFill="1" applyBorder="1" applyAlignment="1">
      <alignment horizontal="center" vertical="center"/>
    </xf>
    <xf numFmtId="38" fontId="34" fillId="2" borderId="2" xfId="2" applyFont="1" applyFill="1" applyBorder="1" applyAlignment="1">
      <alignment horizontal="center" vertical="center"/>
    </xf>
    <xf numFmtId="38" fontId="34" fillId="2" borderId="3" xfId="2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center" wrapText="1"/>
    </xf>
    <xf numFmtId="0" fontId="14" fillId="6" borderId="37" xfId="1" applyFont="1" applyFill="1" applyBorder="1" applyAlignment="1">
      <alignment horizontal="center" vertical="center" wrapText="1"/>
    </xf>
    <xf numFmtId="0" fontId="14" fillId="6" borderId="38" xfId="1" applyFont="1" applyFill="1" applyBorder="1" applyAlignment="1">
      <alignment horizontal="center" vertical="center" wrapText="1"/>
    </xf>
    <xf numFmtId="38" fontId="13" fillId="0" borderId="9" xfId="2" applyFont="1" applyFill="1" applyBorder="1" applyAlignment="1">
      <alignment horizontal="left" wrapText="1"/>
    </xf>
    <xf numFmtId="0" fontId="11" fillId="0" borderId="0" xfId="1" applyFont="1" applyAlignment="1">
      <alignment horizontal="left" vertical="center"/>
    </xf>
    <xf numFmtId="0" fontId="10" fillId="5" borderId="31" xfId="1" applyFont="1" applyFill="1" applyBorder="1" applyAlignment="1">
      <alignment horizontal="center" vertical="center" textRotation="255" shrinkToFit="1"/>
    </xf>
    <xf numFmtId="0" fontId="10" fillId="5" borderId="7" xfId="1" applyFont="1" applyFill="1" applyBorder="1" applyAlignment="1">
      <alignment horizontal="center" vertical="center" textRotation="255" shrinkToFit="1"/>
    </xf>
    <xf numFmtId="0" fontId="10" fillId="5" borderId="16" xfId="1" applyFont="1" applyFill="1" applyBorder="1" applyAlignment="1">
      <alignment horizontal="center" vertical="center" textRotation="255" shrinkToFit="1"/>
    </xf>
    <xf numFmtId="0" fontId="11" fillId="5" borderId="32" xfId="1" applyFont="1" applyFill="1" applyBorder="1" applyAlignment="1">
      <alignment horizontal="justify" vertical="center" wrapText="1"/>
    </xf>
    <xf numFmtId="0" fontId="11" fillId="5" borderId="1" xfId="1" applyFont="1" applyFill="1" applyBorder="1" applyAlignment="1">
      <alignment horizontal="justify" vertical="center" wrapText="1"/>
    </xf>
    <xf numFmtId="0" fontId="12" fillId="5" borderId="1" xfId="1" applyFont="1" applyFill="1" applyBorder="1" applyAlignment="1">
      <alignment horizontal="justify" vertical="center" wrapText="1"/>
    </xf>
    <xf numFmtId="0" fontId="11" fillId="5" borderId="17" xfId="1" applyFont="1" applyFill="1" applyBorder="1" applyAlignment="1">
      <alignment horizontal="justify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1" fillId="4" borderId="31" xfId="1" applyFont="1" applyFill="1" applyBorder="1" applyAlignment="1">
      <alignment horizontal="center" vertical="center" textRotation="255" wrapText="1"/>
    </xf>
    <xf numFmtId="0" fontId="11" fillId="4" borderId="7" xfId="1" applyFont="1" applyFill="1" applyBorder="1" applyAlignment="1">
      <alignment horizontal="center" vertical="center" textRotation="255" wrapText="1"/>
    </xf>
    <xf numFmtId="0" fontId="11" fillId="4" borderId="16" xfId="1" applyFont="1" applyFill="1" applyBorder="1" applyAlignment="1">
      <alignment horizontal="center" vertical="center" textRotation="255" wrapText="1"/>
    </xf>
    <xf numFmtId="0" fontId="11" fillId="4" borderId="32" xfId="1" applyFont="1" applyFill="1" applyBorder="1" applyAlignment="1">
      <alignment horizontal="justify" vertical="center" wrapText="1"/>
    </xf>
    <xf numFmtId="0" fontId="11" fillId="4" borderId="1" xfId="1" applyFont="1" applyFill="1" applyBorder="1" applyAlignment="1">
      <alignment horizontal="justify" vertical="center" wrapText="1"/>
    </xf>
    <xf numFmtId="0" fontId="11" fillId="4" borderId="17" xfId="1" applyFont="1" applyFill="1" applyBorder="1" applyAlignment="1">
      <alignment horizontal="justify" vertical="center" wrapText="1"/>
    </xf>
    <xf numFmtId="0" fontId="14" fillId="4" borderId="16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textRotation="255" wrapText="1"/>
    </xf>
    <xf numFmtId="0" fontId="10" fillId="2" borderId="7" xfId="1" applyFont="1" applyFill="1" applyBorder="1" applyAlignment="1">
      <alignment horizontal="center" vertical="center" textRotation="255" wrapText="1"/>
    </xf>
    <xf numFmtId="0" fontId="10" fillId="2" borderId="16" xfId="1" applyFont="1" applyFill="1" applyBorder="1" applyAlignment="1">
      <alignment horizontal="center" vertical="center" textRotation="255" wrapText="1"/>
    </xf>
    <xf numFmtId="0" fontId="11" fillId="2" borderId="1" xfId="1" applyFont="1" applyFill="1" applyBorder="1" applyAlignment="1">
      <alignment horizontal="justify" vertical="center" wrapText="1"/>
    </xf>
    <xf numFmtId="0" fontId="12" fillId="2" borderId="1" xfId="1" applyFont="1" applyFill="1" applyBorder="1" applyAlignment="1">
      <alignment horizontal="justify" vertical="center" wrapText="1"/>
    </xf>
    <xf numFmtId="0" fontId="11" fillId="2" borderId="17" xfId="1" applyFont="1" applyFill="1" applyBorder="1" applyAlignment="1">
      <alignment horizontal="justify" vertical="center" wrapText="1"/>
    </xf>
    <xf numFmtId="38" fontId="5" fillId="0" borderId="9" xfId="2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11" xfId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38" fontId="9" fillId="0" borderId="2" xfId="2" applyFont="1" applyBorder="1" applyAlignment="1">
      <alignment horizontal="center" vertical="center"/>
    </xf>
    <xf numFmtId="38" fontId="9" fillId="0" borderId="4" xfId="2" applyFont="1" applyBorder="1" applyAlignment="1">
      <alignment horizontal="center" vertical="center"/>
    </xf>
    <xf numFmtId="38" fontId="9" fillId="0" borderId="13" xfId="2" applyFont="1" applyBorder="1" applyAlignment="1">
      <alignment horizontal="center" vertical="center" shrinkToFit="1"/>
    </xf>
    <xf numFmtId="38" fontId="9" fillId="0" borderId="14" xfId="2" applyFont="1" applyBorder="1" applyAlignment="1">
      <alignment horizontal="center" vertical="center" shrinkToFit="1"/>
    </xf>
    <xf numFmtId="38" fontId="9" fillId="0" borderId="10" xfId="2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38" fontId="9" fillId="0" borderId="2" xfId="2" applyFont="1" applyBorder="1" applyAlignment="1">
      <alignment horizontal="center" vertical="center" shrinkToFit="1"/>
    </xf>
    <xf numFmtId="38" fontId="9" fillId="0" borderId="11" xfId="2" applyFont="1" applyBorder="1" applyAlignment="1">
      <alignment horizontal="center" vertical="center" shrinkToFit="1"/>
    </xf>
    <xf numFmtId="38" fontId="9" fillId="0" borderId="5" xfId="2" applyFont="1" applyBorder="1" applyAlignment="1">
      <alignment horizontal="center" vertical="center" shrinkToFit="1"/>
    </xf>
    <xf numFmtId="38" fontId="9" fillId="0" borderId="4" xfId="2" applyFont="1" applyBorder="1" applyAlignment="1">
      <alignment horizontal="center" vertical="center" shrinkToFit="1"/>
    </xf>
    <xf numFmtId="38" fontId="9" fillId="0" borderId="1" xfId="2" applyFont="1" applyBorder="1" applyAlignment="1">
      <alignment horizontal="center" vertical="center" wrapText="1" shrinkToFit="1"/>
    </xf>
    <xf numFmtId="38" fontId="9" fillId="0" borderId="1" xfId="2" applyFont="1" applyBorder="1" applyAlignment="1">
      <alignment horizontal="center" vertical="center" shrinkToFit="1"/>
    </xf>
  </cellXfs>
  <cellStyles count="5">
    <cellStyle name="桁区切り 2" xfId="2" xr:uid="{AB1E4FE5-3851-4E91-B510-F9F7FD47CD0D}"/>
    <cellStyle name="桁区切り 3" xfId="4" xr:uid="{E6ACBB11-F599-45E5-BC91-7C2CB7E94AEE}"/>
    <cellStyle name="標準" xfId="0" builtinId="0"/>
    <cellStyle name="標準 2" xfId="1" xr:uid="{435863A7-4EDA-4E34-96AB-5AA23F277413}"/>
    <cellStyle name="標準 3" xfId="3" xr:uid="{F8E2753B-161A-4D7D-946C-E4E82E162AF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9FCD4"/>
      <color rgb="FFF2F999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84A9-6C75-441B-8B52-5C850C1BF65D}">
  <dimension ref="B1:H42"/>
  <sheetViews>
    <sheetView tabSelected="1" view="pageBreakPreview" zoomScaleNormal="100" zoomScaleSheetLayoutView="100" workbookViewId="0">
      <selection activeCell="E17" sqref="E17"/>
    </sheetView>
  </sheetViews>
  <sheetFormatPr defaultColWidth="8.08984375" defaultRowHeight="18" x14ac:dyDescent="0.45"/>
  <cols>
    <col min="1" max="1" width="1.453125" style="96" customWidth="1"/>
    <col min="2" max="2" width="10.36328125" style="96" customWidth="1"/>
    <col min="3" max="3" width="11.453125" style="96" customWidth="1"/>
    <col min="4" max="4" width="22" style="96" customWidth="1"/>
    <col min="5" max="6" width="8.7265625" style="96" customWidth="1"/>
    <col min="7" max="8" width="10.453125" style="96" customWidth="1"/>
    <col min="9" max="9" width="1.453125" style="96" customWidth="1"/>
    <col min="10" max="16384" width="8.08984375" style="96"/>
  </cols>
  <sheetData>
    <row r="1" spans="2:8" x14ac:dyDescent="0.45">
      <c r="B1" s="124" t="s">
        <v>124</v>
      </c>
      <c r="E1" s="127" t="s">
        <v>110</v>
      </c>
      <c r="F1" s="127"/>
      <c r="G1" s="127"/>
      <c r="H1" s="127"/>
    </row>
    <row r="2" spans="2:8" ht="4.2" customHeight="1" x14ac:dyDescent="0.45">
      <c r="B2" s="95"/>
      <c r="E2" s="128"/>
      <c r="F2" s="128"/>
      <c r="G2" s="128"/>
      <c r="H2" s="128"/>
    </row>
    <row r="3" spans="2:8" x14ac:dyDescent="0.45">
      <c r="B3" s="95"/>
      <c r="C3" s="199" t="s">
        <v>126</v>
      </c>
      <c r="D3" s="199"/>
      <c r="E3" s="199"/>
    </row>
    <row r="4" spans="2:8" ht="18.600000000000001" thickBot="1" x14ac:dyDescent="0.5">
      <c r="B4" s="132" t="s">
        <v>111</v>
      </c>
      <c r="C4" s="97"/>
      <c r="D4" s="97"/>
      <c r="E4" s="97"/>
      <c r="F4" s="97"/>
      <c r="G4" s="98"/>
      <c r="H4" s="134" t="s">
        <v>91</v>
      </c>
    </row>
    <row r="5" spans="2:8" ht="18" customHeight="1" x14ac:dyDescent="0.45">
      <c r="B5" s="182" t="s">
        <v>71</v>
      </c>
      <c r="C5" s="185" t="s">
        <v>92</v>
      </c>
      <c r="D5" s="185"/>
      <c r="E5" s="186"/>
      <c r="F5" s="186"/>
      <c r="G5" s="187" t="s">
        <v>116</v>
      </c>
      <c r="H5" s="190" t="s">
        <v>104</v>
      </c>
    </row>
    <row r="6" spans="2:8" ht="24.9" customHeight="1" x14ac:dyDescent="0.45">
      <c r="B6" s="183"/>
      <c r="C6" s="193" t="s">
        <v>93</v>
      </c>
      <c r="D6" s="195" t="s">
        <v>94</v>
      </c>
      <c r="E6" s="129" t="s">
        <v>95</v>
      </c>
      <c r="F6" s="129" t="s">
        <v>96</v>
      </c>
      <c r="G6" s="188"/>
      <c r="H6" s="191"/>
    </row>
    <row r="7" spans="2:8" ht="15" customHeight="1" thickBot="1" x14ac:dyDescent="0.5">
      <c r="B7" s="184"/>
      <c r="C7" s="194"/>
      <c r="D7" s="196"/>
      <c r="E7" s="99" t="s">
        <v>115</v>
      </c>
      <c r="F7" s="99" t="s">
        <v>114</v>
      </c>
      <c r="G7" s="189"/>
      <c r="H7" s="192"/>
    </row>
    <row r="8" spans="2:8" x14ac:dyDescent="0.45">
      <c r="B8" s="169" t="s">
        <v>129</v>
      </c>
      <c r="C8" s="100"/>
      <c r="D8" s="100"/>
      <c r="E8" s="101"/>
      <c r="F8" s="101"/>
      <c r="G8" s="101">
        <f>ROUNDDOWN(F8*1/2,0)</f>
        <v>0</v>
      </c>
      <c r="H8" s="102"/>
    </row>
    <row r="9" spans="2:8" x14ac:dyDescent="0.45">
      <c r="B9" s="170"/>
      <c r="C9" s="103"/>
      <c r="D9" s="103"/>
      <c r="E9" s="104"/>
      <c r="F9" s="104"/>
      <c r="G9" s="104">
        <f>ROUNDDOWN(F9*1/2,0)</f>
        <v>0</v>
      </c>
      <c r="H9" s="105"/>
    </row>
    <row r="10" spans="2:8" x14ac:dyDescent="0.45">
      <c r="B10" s="170"/>
      <c r="C10" s="103"/>
      <c r="D10" s="103"/>
      <c r="E10" s="104"/>
      <c r="F10" s="104"/>
      <c r="G10" s="104">
        <f t="shared" ref="G10:G15" si="0">ROUNDDOWN(F10*1/2,0)</f>
        <v>0</v>
      </c>
      <c r="H10" s="105"/>
    </row>
    <row r="11" spans="2:8" x14ac:dyDescent="0.45">
      <c r="B11" s="170"/>
      <c r="C11" s="103"/>
      <c r="D11" s="103"/>
      <c r="E11" s="104"/>
      <c r="F11" s="104"/>
      <c r="G11" s="104">
        <f t="shared" si="0"/>
        <v>0</v>
      </c>
      <c r="H11" s="105"/>
    </row>
    <row r="12" spans="2:8" x14ac:dyDescent="0.45">
      <c r="B12" s="170"/>
      <c r="C12" s="103"/>
      <c r="D12" s="103"/>
      <c r="E12" s="104"/>
      <c r="F12" s="104"/>
      <c r="G12" s="104">
        <f t="shared" si="0"/>
        <v>0</v>
      </c>
      <c r="H12" s="105"/>
    </row>
    <row r="13" spans="2:8" x14ac:dyDescent="0.45">
      <c r="B13" s="170"/>
      <c r="C13" s="103"/>
      <c r="D13" s="103"/>
      <c r="E13" s="104"/>
      <c r="F13" s="104"/>
      <c r="G13" s="104">
        <f t="shared" si="0"/>
        <v>0</v>
      </c>
      <c r="H13" s="105"/>
    </row>
    <row r="14" spans="2:8" x14ac:dyDescent="0.45">
      <c r="B14" s="170"/>
      <c r="C14" s="103"/>
      <c r="D14" s="103"/>
      <c r="E14" s="104"/>
      <c r="F14" s="104"/>
      <c r="G14" s="104">
        <f t="shared" si="0"/>
        <v>0</v>
      </c>
      <c r="H14" s="105"/>
    </row>
    <row r="15" spans="2:8" ht="18.600000000000001" thickBot="1" x14ac:dyDescent="0.5">
      <c r="B15" s="170"/>
      <c r="C15" s="106"/>
      <c r="D15" s="107"/>
      <c r="E15" s="108"/>
      <c r="F15" s="108"/>
      <c r="G15" s="108">
        <f t="shared" si="0"/>
        <v>0</v>
      </c>
      <c r="H15" s="109"/>
    </row>
    <row r="16" spans="2:8" ht="19.2" thickTop="1" thickBot="1" x14ac:dyDescent="0.5">
      <c r="B16" s="171"/>
      <c r="C16" s="110" t="s">
        <v>10</v>
      </c>
      <c r="D16" s="110"/>
      <c r="E16" s="111">
        <f>SUM(E8:E15)</f>
        <v>0</v>
      </c>
      <c r="F16" s="111">
        <f>SUM(F8:F15)</f>
        <v>0</v>
      </c>
      <c r="G16" s="111">
        <f>SUM(G8:G15)</f>
        <v>0</v>
      </c>
      <c r="H16" s="112"/>
    </row>
    <row r="17" spans="2:8" x14ac:dyDescent="0.45">
      <c r="B17" s="169" t="s">
        <v>117</v>
      </c>
      <c r="C17" s="100"/>
      <c r="D17" s="100"/>
      <c r="E17" s="101"/>
      <c r="F17" s="101"/>
      <c r="G17" s="101">
        <f>ROUNDDOWN(F17*1/2,0)</f>
        <v>0</v>
      </c>
      <c r="H17" s="102"/>
    </row>
    <row r="18" spans="2:8" x14ac:dyDescent="0.45">
      <c r="B18" s="170"/>
      <c r="C18" s="103"/>
      <c r="D18" s="103"/>
      <c r="E18" s="104"/>
      <c r="F18" s="104"/>
      <c r="G18" s="104">
        <f>ROUNDDOWN(F18*1/2,0)</f>
        <v>0</v>
      </c>
      <c r="H18" s="105"/>
    </row>
    <row r="19" spans="2:8" x14ac:dyDescent="0.45">
      <c r="B19" s="170"/>
      <c r="C19" s="103"/>
      <c r="D19" s="103"/>
      <c r="E19" s="104"/>
      <c r="F19" s="104"/>
      <c r="G19" s="104">
        <f t="shared" ref="G19:G24" si="1">ROUNDDOWN(F19*1/2,0)</f>
        <v>0</v>
      </c>
      <c r="H19" s="105"/>
    </row>
    <row r="20" spans="2:8" x14ac:dyDescent="0.45">
      <c r="B20" s="170"/>
      <c r="C20" s="103"/>
      <c r="D20" s="103"/>
      <c r="E20" s="104"/>
      <c r="F20" s="104"/>
      <c r="G20" s="104">
        <f t="shared" si="1"/>
        <v>0</v>
      </c>
      <c r="H20" s="105"/>
    </row>
    <row r="21" spans="2:8" x14ac:dyDescent="0.45">
      <c r="B21" s="170"/>
      <c r="C21" s="103"/>
      <c r="D21" s="103"/>
      <c r="E21" s="104"/>
      <c r="F21" s="104"/>
      <c r="G21" s="104">
        <f t="shared" si="1"/>
        <v>0</v>
      </c>
      <c r="H21" s="105"/>
    </row>
    <row r="22" spans="2:8" x14ac:dyDescent="0.45">
      <c r="B22" s="170"/>
      <c r="C22" s="103"/>
      <c r="D22" s="103"/>
      <c r="E22" s="104"/>
      <c r="F22" s="104"/>
      <c r="G22" s="104">
        <f t="shared" si="1"/>
        <v>0</v>
      </c>
      <c r="H22" s="105"/>
    </row>
    <row r="23" spans="2:8" x14ac:dyDescent="0.45">
      <c r="B23" s="170"/>
      <c r="C23" s="113"/>
      <c r="D23" s="103"/>
      <c r="E23" s="104"/>
      <c r="F23" s="104"/>
      <c r="G23" s="104">
        <f t="shared" si="1"/>
        <v>0</v>
      </c>
      <c r="H23" s="105"/>
    </row>
    <row r="24" spans="2:8" ht="18.600000000000001" thickBot="1" x14ac:dyDescent="0.5">
      <c r="B24" s="170"/>
      <c r="C24" s="106"/>
      <c r="D24" s="107"/>
      <c r="E24" s="108"/>
      <c r="F24" s="108"/>
      <c r="G24" s="108">
        <f t="shared" si="1"/>
        <v>0</v>
      </c>
      <c r="H24" s="109"/>
    </row>
    <row r="25" spans="2:8" ht="19.2" thickTop="1" thickBot="1" x14ac:dyDescent="0.5">
      <c r="B25" s="171"/>
      <c r="C25" s="110" t="s">
        <v>10</v>
      </c>
      <c r="D25" s="110"/>
      <c r="E25" s="111">
        <f>SUM(E17:E24)</f>
        <v>0</v>
      </c>
      <c r="F25" s="111">
        <f t="shared" ref="F25" si="2">SUM(F17:F24)</f>
        <v>0</v>
      </c>
      <c r="G25" s="111">
        <f>SUM(G17:G24)</f>
        <v>0</v>
      </c>
      <c r="H25" s="112"/>
    </row>
    <row r="26" spans="2:8" ht="9.9" customHeight="1" x14ac:dyDescent="0.45">
      <c r="B26" s="172" t="s">
        <v>97</v>
      </c>
      <c r="C26" s="173"/>
      <c r="D26" s="114"/>
      <c r="E26" s="115"/>
      <c r="F26" s="115"/>
      <c r="G26" s="116" t="s">
        <v>100</v>
      </c>
      <c r="H26" s="178" t="s">
        <v>98</v>
      </c>
    </row>
    <row r="27" spans="2:8" ht="9.9" customHeight="1" x14ac:dyDescent="0.45">
      <c r="B27" s="174"/>
      <c r="C27" s="175"/>
      <c r="D27" s="114"/>
      <c r="E27" s="121"/>
      <c r="F27" s="123"/>
      <c r="G27" s="122" t="s">
        <v>101</v>
      </c>
      <c r="H27" s="179"/>
    </row>
    <row r="28" spans="2:8" ht="18.600000000000001" thickBot="1" x14ac:dyDescent="0.5">
      <c r="B28" s="176"/>
      <c r="C28" s="177"/>
      <c r="D28" s="99"/>
      <c r="E28" s="117">
        <f>SUM(E16,E25)</f>
        <v>0</v>
      </c>
      <c r="F28" s="117">
        <f>SUM(F16,F25)</f>
        <v>0</v>
      </c>
      <c r="G28" s="118">
        <f>ROUNDDOWN((G16+G25),-3)</f>
        <v>0</v>
      </c>
      <c r="H28" s="180"/>
    </row>
    <row r="29" spans="2:8" ht="9.6" customHeight="1" x14ac:dyDescent="0.45">
      <c r="B29" s="119"/>
    </row>
    <row r="30" spans="2:8" ht="18.75" customHeight="1" x14ac:dyDescent="0.45">
      <c r="B30" s="181" t="s">
        <v>99</v>
      </c>
      <c r="C30" s="181"/>
      <c r="D30" s="181"/>
      <c r="E30" s="181"/>
      <c r="F30" s="181"/>
      <c r="G30" s="181"/>
      <c r="H30" s="181"/>
    </row>
    <row r="31" spans="2:8" ht="26.4" x14ac:dyDescent="0.45">
      <c r="B31" s="120" t="s">
        <v>127</v>
      </c>
      <c r="C31" s="167" t="s">
        <v>128</v>
      </c>
      <c r="D31" s="168"/>
      <c r="E31" s="168"/>
      <c r="F31" s="168"/>
      <c r="G31" s="168"/>
      <c r="H31" s="168"/>
    </row>
    <row r="32" spans="2:8" ht="18.75" customHeight="1" x14ac:dyDescent="0.45">
      <c r="B32" s="120" t="s">
        <v>118</v>
      </c>
      <c r="C32" s="167" t="s">
        <v>119</v>
      </c>
      <c r="D32" s="168"/>
      <c r="E32" s="168"/>
      <c r="F32" s="168"/>
      <c r="G32" s="168"/>
      <c r="H32" s="168"/>
    </row>
    <row r="35" spans="2:8" x14ac:dyDescent="0.45">
      <c r="E35" s="127" t="s">
        <v>120</v>
      </c>
      <c r="F35" s="127"/>
      <c r="G35" s="127"/>
      <c r="H35" s="130" t="s">
        <v>121</v>
      </c>
    </row>
    <row r="36" spans="2:8" ht="6" customHeight="1" x14ac:dyDescent="0.45">
      <c r="E36" s="128"/>
      <c r="F36" s="128"/>
      <c r="G36" s="128"/>
      <c r="H36" s="131"/>
    </row>
    <row r="37" spans="2:8" x14ac:dyDescent="0.45">
      <c r="B37" s="96" t="s">
        <v>112</v>
      </c>
      <c r="H37" s="133" t="s">
        <v>113</v>
      </c>
    </row>
    <row r="38" spans="2:8" x14ac:dyDescent="0.45">
      <c r="B38" s="197" t="s">
        <v>105</v>
      </c>
      <c r="C38" s="197"/>
      <c r="D38" s="125" t="s">
        <v>102</v>
      </c>
      <c r="E38" s="197" t="s">
        <v>103</v>
      </c>
      <c r="F38" s="197"/>
      <c r="G38" s="197" t="s">
        <v>104</v>
      </c>
      <c r="H38" s="197"/>
    </row>
    <row r="39" spans="2:8" x14ac:dyDescent="0.45">
      <c r="B39" s="197" t="s">
        <v>106</v>
      </c>
      <c r="C39" s="197"/>
      <c r="D39" s="126"/>
      <c r="E39" s="198"/>
      <c r="F39" s="198"/>
      <c r="G39" s="198"/>
      <c r="H39" s="198"/>
    </row>
    <row r="40" spans="2:8" x14ac:dyDescent="0.45">
      <c r="B40" s="197" t="s">
        <v>107</v>
      </c>
      <c r="C40" s="197"/>
      <c r="D40" s="126"/>
      <c r="E40" s="198"/>
      <c r="F40" s="198"/>
      <c r="G40" s="198"/>
      <c r="H40" s="198"/>
    </row>
    <row r="41" spans="2:8" x14ac:dyDescent="0.45">
      <c r="B41" s="197" t="s">
        <v>108</v>
      </c>
      <c r="C41" s="197"/>
      <c r="D41" s="126"/>
      <c r="E41" s="198"/>
      <c r="F41" s="198"/>
      <c r="G41" s="198"/>
      <c r="H41" s="198"/>
    </row>
    <row r="42" spans="2:8" x14ac:dyDescent="0.45">
      <c r="B42" s="197" t="s">
        <v>109</v>
      </c>
      <c r="C42" s="197"/>
      <c r="D42" s="126">
        <f>SUM(D39:D41)</f>
        <v>0</v>
      </c>
      <c r="E42" s="198"/>
      <c r="F42" s="198"/>
      <c r="G42" s="198"/>
      <c r="H42" s="198"/>
    </row>
  </sheetData>
  <mergeCells count="29">
    <mergeCell ref="B42:C42"/>
    <mergeCell ref="E42:F42"/>
    <mergeCell ref="G42:H42"/>
    <mergeCell ref="C3:E3"/>
    <mergeCell ref="B40:C40"/>
    <mergeCell ref="E40:F40"/>
    <mergeCell ref="G40:H40"/>
    <mergeCell ref="B41:C41"/>
    <mergeCell ref="E41:F41"/>
    <mergeCell ref="G41:H41"/>
    <mergeCell ref="B38:C38"/>
    <mergeCell ref="E38:F38"/>
    <mergeCell ref="G38:H38"/>
    <mergeCell ref="B39:C39"/>
    <mergeCell ref="E39:F39"/>
    <mergeCell ref="G39:H39"/>
    <mergeCell ref="B5:B7"/>
    <mergeCell ref="C5:F5"/>
    <mergeCell ref="G5:G7"/>
    <mergeCell ref="H5:H7"/>
    <mergeCell ref="C6:C7"/>
    <mergeCell ref="D6:D7"/>
    <mergeCell ref="C31:H31"/>
    <mergeCell ref="C32:H32"/>
    <mergeCell ref="B8:B16"/>
    <mergeCell ref="B17:B25"/>
    <mergeCell ref="B26:C28"/>
    <mergeCell ref="H26:H28"/>
    <mergeCell ref="B30:H30"/>
  </mergeCells>
  <phoneticPr fontId="2"/>
  <pageMargins left="0.59055118110236227" right="0.59055118110236227" top="0.59055118110236227" bottom="0.59055118110236227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C35B-E9E8-4EC6-8BEE-CB00FF34A272}">
  <sheetPr>
    <pageSetUpPr fitToPage="1"/>
  </sheetPr>
  <dimension ref="A1:M30"/>
  <sheetViews>
    <sheetView workbookViewId="0">
      <selection activeCell="K7" sqref="K7"/>
    </sheetView>
  </sheetViews>
  <sheetFormatPr defaultColWidth="8.7265625" defaultRowHeight="13.2" x14ac:dyDescent="0.45"/>
  <cols>
    <col min="1" max="2" width="2" style="138" customWidth="1"/>
    <col min="3" max="3" width="9.7265625" style="138" customWidth="1"/>
    <col min="4" max="11" width="8.453125" style="138" customWidth="1"/>
    <col min="12" max="16384" width="8.7265625" style="138"/>
  </cols>
  <sheetData>
    <row r="1" spans="1:13" x14ac:dyDescent="0.45">
      <c r="A1" s="135" t="s">
        <v>123</v>
      </c>
      <c r="B1" s="135"/>
      <c r="C1" s="136"/>
      <c r="D1" s="137"/>
      <c r="E1" s="137"/>
      <c r="F1" s="137"/>
      <c r="G1" s="137"/>
      <c r="I1" s="139" t="s">
        <v>122</v>
      </c>
      <c r="J1" s="140" t="e">
        <f>ROUNDDOWN(K6/F6,1)</f>
        <v>#DIV/0!</v>
      </c>
      <c r="K1" s="141" t="s">
        <v>125</v>
      </c>
    </row>
    <row r="2" spans="1:13" x14ac:dyDescent="0.45">
      <c r="A2" s="135"/>
      <c r="B2" s="135"/>
      <c r="C2" s="136"/>
      <c r="D2" s="137"/>
      <c r="E2" s="137"/>
      <c r="F2" s="137"/>
      <c r="G2" s="137"/>
      <c r="H2" s="137"/>
      <c r="I2" s="137"/>
      <c r="J2" s="137"/>
      <c r="K2" s="137"/>
    </row>
    <row r="3" spans="1:13" ht="21" customHeight="1" x14ac:dyDescent="0.45">
      <c r="A3" s="135" t="s">
        <v>18</v>
      </c>
      <c r="B3" s="135"/>
      <c r="C3" s="136"/>
      <c r="D3" s="137"/>
      <c r="E3" s="137"/>
      <c r="F3" s="137"/>
      <c r="G3" s="137"/>
      <c r="H3" s="137"/>
      <c r="I3" s="137"/>
      <c r="J3" s="137"/>
      <c r="K3" s="139" t="s">
        <v>69</v>
      </c>
      <c r="M3" s="142"/>
    </row>
    <row r="4" spans="1:13" ht="21" customHeight="1" x14ac:dyDescent="0.45">
      <c r="A4" s="143"/>
      <c r="B4" s="144"/>
      <c r="C4" s="145"/>
      <c r="D4" s="146" t="s">
        <v>47</v>
      </c>
      <c r="E4" s="146" t="s">
        <v>48</v>
      </c>
      <c r="F4" s="146" t="s">
        <v>49</v>
      </c>
      <c r="G4" s="146" t="s">
        <v>50</v>
      </c>
      <c r="H4" s="146" t="s">
        <v>51</v>
      </c>
      <c r="I4" s="146" t="s">
        <v>52</v>
      </c>
      <c r="J4" s="146" t="s">
        <v>53</v>
      </c>
      <c r="K4" s="146" t="s">
        <v>54</v>
      </c>
    </row>
    <row r="5" spans="1:13" ht="21" customHeight="1" x14ac:dyDescent="0.45">
      <c r="A5" s="147"/>
      <c r="B5" s="148"/>
      <c r="C5" s="149"/>
      <c r="D5" s="150" t="s">
        <v>55</v>
      </c>
      <c r="E5" s="150" t="s">
        <v>55</v>
      </c>
      <c r="F5" s="150" t="s">
        <v>55</v>
      </c>
      <c r="G5" s="150" t="s">
        <v>55</v>
      </c>
      <c r="H5" s="150" t="s">
        <v>55</v>
      </c>
      <c r="I5" s="150" t="s">
        <v>55</v>
      </c>
      <c r="J5" s="150" t="s">
        <v>55</v>
      </c>
      <c r="K5" s="150" t="s">
        <v>55</v>
      </c>
    </row>
    <row r="6" spans="1:13" ht="32.25" customHeight="1" x14ac:dyDescent="0.45">
      <c r="A6" s="216" t="s">
        <v>19</v>
      </c>
      <c r="B6" s="217"/>
      <c r="C6" s="151" t="s">
        <v>56</v>
      </c>
      <c r="D6" s="152"/>
      <c r="E6" s="152"/>
      <c r="F6" s="152"/>
      <c r="G6" s="152"/>
      <c r="H6" s="152"/>
      <c r="I6" s="152"/>
      <c r="J6" s="152"/>
      <c r="K6" s="152"/>
    </row>
    <row r="7" spans="1:13" ht="32.25" customHeight="1" x14ac:dyDescent="0.45">
      <c r="A7" s="216" t="s">
        <v>20</v>
      </c>
      <c r="B7" s="217"/>
      <c r="C7" s="151" t="s">
        <v>57</v>
      </c>
      <c r="D7" s="152"/>
      <c r="E7" s="152"/>
      <c r="F7" s="152"/>
      <c r="G7" s="152"/>
      <c r="H7" s="152"/>
      <c r="I7" s="152"/>
      <c r="J7" s="152"/>
      <c r="K7" s="152"/>
    </row>
    <row r="8" spans="1:13" ht="32.25" customHeight="1" x14ac:dyDescent="0.45">
      <c r="A8" s="220" t="s">
        <v>21</v>
      </c>
      <c r="B8" s="221"/>
      <c r="C8" s="153" t="s">
        <v>22</v>
      </c>
      <c r="D8" s="154">
        <f>D6-D7</f>
        <v>0</v>
      </c>
      <c r="E8" s="154">
        <f t="shared" ref="E8:K8" si="0">E6-E7</f>
        <v>0</v>
      </c>
      <c r="F8" s="154">
        <f t="shared" si="0"/>
        <v>0</v>
      </c>
      <c r="G8" s="154">
        <f t="shared" si="0"/>
        <v>0</v>
      </c>
      <c r="H8" s="154">
        <f t="shared" si="0"/>
        <v>0</v>
      </c>
      <c r="I8" s="154">
        <f t="shared" si="0"/>
        <v>0</v>
      </c>
      <c r="J8" s="154">
        <f t="shared" si="0"/>
        <v>0</v>
      </c>
      <c r="K8" s="154">
        <f t="shared" si="0"/>
        <v>0</v>
      </c>
    </row>
    <row r="9" spans="1:13" ht="32.25" customHeight="1" x14ac:dyDescent="0.45">
      <c r="A9" s="216" t="s">
        <v>23</v>
      </c>
      <c r="B9" s="217"/>
      <c r="C9" s="151" t="s">
        <v>70</v>
      </c>
      <c r="D9" s="152"/>
      <c r="E9" s="152"/>
      <c r="F9" s="152"/>
      <c r="G9" s="152"/>
      <c r="H9" s="152"/>
      <c r="I9" s="152"/>
      <c r="J9" s="152"/>
      <c r="K9" s="152"/>
    </row>
    <row r="10" spans="1:13" ht="32.25" customHeight="1" x14ac:dyDescent="0.45">
      <c r="A10" s="220" t="s">
        <v>24</v>
      </c>
      <c r="B10" s="221"/>
      <c r="C10" s="153" t="s">
        <v>25</v>
      </c>
      <c r="D10" s="154">
        <f>D8-D9</f>
        <v>0</v>
      </c>
      <c r="E10" s="154">
        <f t="shared" ref="E10:K10" si="1">E8-E9</f>
        <v>0</v>
      </c>
      <c r="F10" s="154">
        <f t="shared" si="1"/>
        <v>0</v>
      </c>
      <c r="G10" s="154">
        <f t="shared" si="1"/>
        <v>0</v>
      </c>
      <c r="H10" s="154">
        <f t="shared" si="1"/>
        <v>0</v>
      </c>
      <c r="I10" s="154">
        <f t="shared" si="1"/>
        <v>0</v>
      </c>
      <c r="J10" s="154">
        <f t="shared" si="1"/>
        <v>0</v>
      </c>
      <c r="K10" s="154">
        <f t="shared" si="1"/>
        <v>0</v>
      </c>
    </row>
    <row r="11" spans="1:13" ht="32.25" customHeight="1" x14ac:dyDescent="0.45">
      <c r="A11" s="216" t="s">
        <v>26</v>
      </c>
      <c r="B11" s="217"/>
      <c r="C11" s="151" t="s">
        <v>27</v>
      </c>
      <c r="D11" s="152"/>
      <c r="E11" s="152"/>
      <c r="F11" s="152"/>
      <c r="G11" s="152"/>
      <c r="H11" s="152"/>
      <c r="I11" s="152"/>
      <c r="J11" s="152"/>
      <c r="K11" s="152"/>
    </row>
    <row r="12" spans="1:13" ht="32.25" customHeight="1" thickBot="1" x14ac:dyDescent="0.5">
      <c r="A12" s="212" t="s">
        <v>28</v>
      </c>
      <c r="B12" s="213"/>
      <c r="C12" s="155" t="s">
        <v>58</v>
      </c>
      <c r="D12" s="156"/>
      <c r="E12" s="156"/>
      <c r="F12" s="156"/>
      <c r="G12" s="156"/>
      <c r="H12" s="156"/>
      <c r="I12" s="156"/>
      <c r="J12" s="156"/>
      <c r="K12" s="156"/>
    </row>
    <row r="13" spans="1:13" ht="32.25" customHeight="1" thickTop="1" thickBot="1" x14ac:dyDescent="0.5">
      <c r="A13" s="202" t="s">
        <v>29</v>
      </c>
      <c r="B13" s="203"/>
      <c r="C13" s="157" t="s">
        <v>30</v>
      </c>
      <c r="D13" s="158">
        <f>D10+D11-D12</f>
        <v>0</v>
      </c>
      <c r="E13" s="158">
        <f t="shared" ref="E13:K13" si="2">E10+E11-E12</f>
        <v>0</v>
      </c>
      <c r="F13" s="158">
        <f t="shared" si="2"/>
        <v>0</v>
      </c>
      <c r="G13" s="158">
        <f t="shared" si="2"/>
        <v>0</v>
      </c>
      <c r="H13" s="158">
        <f t="shared" si="2"/>
        <v>0</v>
      </c>
      <c r="I13" s="158">
        <f t="shared" si="2"/>
        <v>0</v>
      </c>
      <c r="J13" s="158">
        <f t="shared" si="2"/>
        <v>0</v>
      </c>
      <c r="K13" s="159">
        <f t="shared" si="2"/>
        <v>0</v>
      </c>
    </row>
    <row r="14" spans="1:13" ht="32.25" customHeight="1" thickTop="1" x14ac:dyDescent="0.45">
      <c r="A14" s="214" t="s">
        <v>31</v>
      </c>
      <c r="B14" s="215"/>
      <c r="C14" s="160" t="s">
        <v>59</v>
      </c>
      <c r="D14" s="161"/>
      <c r="E14" s="161"/>
      <c r="F14" s="161"/>
      <c r="G14" s="161"/>
      <c r="H14" s="161"/>
      <c r="I14" s="161"/>
      <c r="J14" s="161"/>
      <c r="K14" s="161"/>
    </row>
    <row r="15" spans="1:13" ht="32.25" customHeight="1" x14ac:dyDescent="0.45">
      <c r="A15" s="216" t="s">
        <v>32</v>
      </c>
      <c r="B15" s="217"/>
      <c r="C15" s="151" t="s">
        <v>60</v>
      </c>
      <c r="D15" s="152"/>
      <c r="E15" s="152"/>
      <c r="F15" s="152"/>
      <c r="G15" s="152"/>
      <c r="H15" s="152"/>
      <c r="I15" s="152"/>
      <c r="J15" s="152"/>
      <c r="K15" s="152"/>
    </row>
    <row r="16" spans="1:13" ht="32.25" customHeight="1" x14ac:dyDescent="0.45">
      <c r="A16" s="216" t="s">
        <v>33</v>
      </c>
      <c r="B16" s="217"/>
      <c r="C16" s="151" t="s">
        <v>61</v>
      </c>
      <c r="D16" s="152"/>
      <c r="E16" s="152"/>
      <c r="F16" s="152"/>
      <c r="G16" s="152"/>
      <c r="H16" s="152"/>
      <c r="I16" s="152"/>
      <c r="J16" s="152"/>
      <c r="K16" s="152"/>
    </row>
    <row r="17" spans="1:11" ht="32.25" customHeight="1" x14ac:dyDescent="0.45">
      <c r="A17" s="218"/>
      <c r="B17" s="162" t="s">
        <v>34</v>
      </c>
      <c r="C17" s="151" t="s">
        <v>35</v>
      </c>
      <c r="D17" s="152"/>
      <c r="E17" s="152"/>
      <c r="F17" s="152"/>
      <c r="G17" s="152"/>
      <c r="H17" s="152"/>
      <c r="I17" s="152"/>
      <c r="J17" s="152"/>
      <c r="K17" s="152"/>
    </row>
    <row r="18" spans="1:11" ht="32.25" customHeight="1" x14ac:dyDescent="0.45">
      <c r="A18" s="219"/>
      <c r="B18" s="162" t="s">
        <v>36</v>
      </c>
      <c r="C18" s="151" t="s">
        <v>62</v>
      </c>
      <c r="D18" s="152"/>
      <c r="E18" s="152"/>
      <c r="F18" s="152"/>
      <c r="G18" s="152"/>
      <c r="H18" s="152"/>
      <c r="I18" s="152"/>
      <c r="J18" s="152"/>
      <c r="K18" s="152"/>
    </row>
    <row r="19" spans="1:11" ht="32.25" customHeight="1" thickBot="1" x14ac:dyDescent="0.5">
      <c r="A19" s="200" t="s">
        <v>37</v>
      </c>
      <c r="B19" s="201"/>
      <c r="C19" s="163" t="s">
        <v>38</v>
      </c>
      <c r="D19" s="164">
        <f>D17+D18</f>
        <v>0</v>
      </c>
      <c r="E19" s="164">
        <f t="shared" ref="E19:K19" si="3">E17+E18</f>
        <v>0</v>
      </c>
      <c r="F19" s="164">
        <f t="shared" si="3"/>
        <v>0</v>
      </c>
      <c r="G19" s="164">
        <f t="shared" si="3"/>
        <v>0</v>
      </c>
      <c r="H19" s="164">
        <f t="shared" si="3"/>
        <v>0</v>
      </c>
      <c r="I19" s="164">
        <f t="shared" si="3"/>
        <v>0</v>
      </c>
      <c r="J19" s="164">
        <f t="shared" si="3"/>
        <v>0</v>
      </c>
      <c r="K19" s="164">
        <f t="shared" si="3"/>
        <v>0</v>
      </c>
    </row>
    <row r="20" spans="1:11" ht="32.25" customHeight="1" thickTop="1" thickBot="1" x14ac:dyDescent="0.5">
      <c r="A20" s="202" t="s">
        <v>39</v>
      </c>
      <c r="B20" s="203"/>
      <c r="C20" s="157" t="s">
        <v>40</v>
      </c>
      <c r="D20" s="158">
        <f>D10+D14+D19</f>
        <v>0</v>
      </c>
      <c r="E20" s="158">
        <f t="shared" ref="E20:K20" si="4">E10+E14+E19</f>
        <v>0</v>
      </c>
      <c r="F20" s="158">
        <f t="shared" si="4"/>
        <v>0</v>
      </c>
      <c r="G20" s="158">
        <f t="shared" si="4"/>
        <v>0</v>
      </c>
      <c r="H20" s="158">
        <f t="shared" si="4"/>
        <v>0</v>
      </c>
      <c r="I20" s="158">
        <f t="shared" si="4"/>
        <v>0</v>
      </c>
      <c r="J20" s="158">
        <f t="shared" si="4"/>
        <v>0</v>
      </c>
      <c r="K20" s="159">
        <f t="shared" si="4"/>
        <v>0</v>
      </c>
    </row>
    <row r="21" spans="1:11" ht="32.25" customHeight="1" thickTop="1" x14ac:dyDescent="0.45">
      <c r="A21" s="204" t="s">
        <v>41</v>
      </c>
      <c r="B21" s="205"/>
      <c r="C21" s="160" t="s">
        <v>63</v>
      </c>
      <c r="D21" s="161"/>
      <c r="E21" s="161"/>
      <c r="F21" s="161"/>
      <c r="G21" s="161"/>
      <c r="H21" s="161"/>
      <c r="I21" s="161"/>
      <c r="J21" s="161"/>
      <c r="K21" s="161"/>
    </row>
    <row r="22" spans="1:11" ht="32.25" customHeight="1" x14ac:dyDescent="0.45">
      <c r="A22" s="206" t="s">
        <v>42</v>
      </c>
      <c r="B22" s="207"/>
      <c r="C22" s="165" t="s">
        <v>64</v>
      </c>
      <c r="D22" s="152"/>
      <c r="E22" s="152"/>
      <c r="F22" s="152"/>
      <c r="G22" s="152"/>
      <c r="H22" s="152"/>
      <c r="I22" s="152"/>
      <c r="J22" s="152"/>
      <c r="K22" s="152"/>
    </row>
    <row r="23" spans="1:11" ht="32.25" customHeight="1" x14ac:dyDescent="0.45">
      <c r="A23" s="208"/>
      <c r="B23" s="209"/>
      <c r="C23" s="165" t="s">
        <v>65</v>
      </c>
      <c r="D23" s="152"/>
      <c r="E23" s="152"/>
      <c r="F23" s="152"/>
      <c r="G23" s="152"/>
      <c r="H23" s="152"/>
      <c r="I23" s="152"/>
      <c r="J23" s="152"/>
      <c r="K23" s="152"/>
    </row>
    <row r="24" spans="1:11" ht="32.25" customHeight="1" x14ac:dyDescent="0.45">
      <c r="A24" s="208"/>
      <c r="B24" s="209"/>
      <c r="C24" s="165" t="s">
        <v>66</v>
      </c>
      <c r="D24" s="152"/>
      <c r="E24" s="152"/>
      <c r="F24" s="152"/>
      <c r="G24" s="152"/>
      <c r="H24" s="152"/>
      <c r="I24" s="152"/>
      <c r="J24" s="152"/>
      <c r="K24" s="152"/>
    </row>
    <row r="25" spans="1:11" ht="32.25" customHeight="1" x14ac:dyDescent="0.45">
      <c r="A25" s="208"/>
      <c r="B25" s="209"/>
      <c r="C25" s="165" t="s">
        <v>67</v>
      </c>
      <c r="D25" s="152"/>
      <c r="E25" s="152"/>
      <c r="F25" s="152"/>
      <c r="G25" s="152"/>
      <c r="H25" s="152"/>
      <c r="I25" s="152"/>
      <c r="J25" s="152"/>
      <c r="K25" s="152"/>
    </row>
    <row r="26" spans="1:11" ht="31.95" customHeight="1" x14ac:dyDescent="0.45">
      <c r="A26" s="210"/>
      <c r="B26" s="211"/>
      <c r="C26" s="153" t="s">
        <v>43</v>
      </c>
      <c r="D26" s="154">
        <f>SUM(D22:D25)</f>
        <v>0</v>
      </c>
      <c r="E26" s="154">
        <f t="shared" ref="E26:J26" si="5">SUM(E22:E25)</f>
        <v>0</v>
      </c>
      <c r="F26" s="154">
        <f t="shared" si="5"/>
        <v>0</v>
      </c>
      <c r="G26" s="154">
        <f t="shared" si="5"/>
        <v>0</v>
      </c>
      <c r="H26" s="154">
        <f t="shared" si="5"/>
        <v>0</v>
      </c>
      <c r="I26" s="154">
        <f t="shared" si="5"/>
        <v>0</v>
      </c>
      <c r="J26" s="154">
        <f t="shared" si="5"/>
        <v>0</v>
      </c>
      <c r="K26" s="154">
        <f>SUM(K22:K25)</f>
        <v>0</v>
      </c>
    </row>
    <row r="27" spans="1:11" x14ac:dyDescent="0.45">
      <c r="A27" s="141" t="s">
        <v>44</v>
      </c>
      <c r="B27" s="141"/>
      <c r="C27" s="136"/>
      <c r="D27" s="137"/>
      <c r="E27" s="137"/>
      <c r="F27" s="137"/>
      <c r="G27" s="137"/>
      <c r="H27" s="137"/>
      <c r="I27" s="137"/>
      <c r="J27" s="137"/>
      <c r="K27" s="137"/>
    </row>
    <row r="28" spans="1:11" x14ac:dyDescent="0.45">
      <c r="B28" s="141" t="s">
        <v>31</v>
      </c>
      <c r="C28" s="141" t="s">
        <v>45</v>
      </c>
      <c r="D28" s="137"/>
      <c r="E28" s="137"/>
      <c r="F28" s="137"/>
      <c r="G28" s="137"/>
      <c r="H28" s="137"/>
      <c r="I28" s="137"/>
      <c r="J28" s="137"/>
      <c r="K28" s="137"/>
    </row>
    <row r="29" spans="1:11" x14ac:dyDescent="0.45">
      <c r="B29" s="141" t="s">
        <v>41</v>
      </c>
      <c r="C29" s="141" t="s">
        <v>46</v>
      </c>
      <c r="D29" s="137"/>
      <c r="E29" s="137"/>
      <c r="F29" s="137"/>
      <c r="G29" s="137"/>
      <c r="H29" s="137"/>
      <c r="I29" s="137"/>
      <c r="J29" s="137"/>
      <c r="K29" s="137"/>
    </row>
    <row r="30" spans="1:11" x14ac:dyDescent="0.45">
      <c r="A30" s="166"/>
      <c r="B30" s="166"/>
    </row>
  </sheetData>
  <mergeCells count="16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22:B26"/>
    <mergeCell ref="A12:B12"/>
    <mergeCell ref="A13:B13"/>
    <mergeCell ref="A14:B14"/>
    <mergeCell ref="A15:B15"/>
    <mergeCell ref="A16:B16"/>
    <mergeCell ref="A17:A18"/>
  </mergeCells>
  <phoneticPr fontId="2"/>
  <pageMargins left="0.70866141732283472" right="0.39370078740157483" top="0.59055118110236227" bottom="0.39370078740157483" header="0.31496062992125984" footer="0.31496062992125984"/>
  <pageSetup paperSize="9" scale="9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E9D5-7F04-459B-980E-2370E32C272C}">
  <dimension ref="A1:J74"/>
  <sheetViews>
    <sheetView view="pageBreakPreview" zoomScale="90" zoomScaleNormal="100" zoomScaleSheetLayoutView="112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N39" sqref="N39"/>
    </sheetView>
  </sheetViews>
  <sheetFormatPr defaultColWidth="8.7265625" defaultRowHeight="18" x14ac:dyDescent="0.45"/>
  <cols>
    <col min="1" max="1" width="4.26953125" style="5" customWidth="1"/>
    <col min="2" max="2" width="9.7265625" style="5" customWidth="1"/>
    <col min="3" max="3" width="14.08984375" style="5" customWidth="1"/>
    <col min="4" max="4" width="8.6328125" style="5" bestFit="1" customWidth="1"/>
    <col min="5" max="5" width="3.453125" style="5" customWidth="1"/>
    <col min="6" max="6" width="4.90625" style="5" customWidth="1"/>
    <col min="7" max="9" width="8.90625" style="5" customWidth="1"/>
    <col min="10" max="10" width="10.453125" style="5" customWidth="1"/>
    <col min="11" max="16384" width="8.7265625" style="5"/>
  </cols>
  <sheetData>
    <row r="1" spans="1:10" x14ac:dyDescent="0.45">
      <c r="A1" s="1" t="s">
        <v>68</v>
      </c>
      <c r="B1" s="1"/>
      <c r="C1" s="2"/>
      <c r="D1" s="3"/>
      <c r="E1" s="3"/>
      <c r="F1" s="3"/>
      <c r="G1" s="4" t="s">
        <v>0</v>
      </c>
      <c r="H1" s="255"/>
      <c r="I1" s="255"/>
      <c r="J1" s="255"/>
    </row>
    <row r="2" spans="1:10" ht="9.9" customHeight="1" x14ac:dyDescent="0.45">
      <c r="A2" s="1"/>
      <c r="B2" s="1"/>
      <c r="C2" s="2"/>
      <c r="D2" s="3"/>
      <c r="E2" s="3"/>
      <c r="F2" s="3"/>
      <c r="G2" s="6"/>
      <c r="H2" s="7"/>
      <c r="I2" s="7"/>
      <c r="J2" s="7"/>
    </row>
    <row r="3" spans="1:10" x14ac:dyDescent="0.45">
      <c r="A3" s="256" t="s">
        <v>90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x14ac:dyDescent="0.45">
      <c r="A4" s="8" t="s">
        <v>1</v>
      </c>
      <c r="B4" s="9"/>
      <c r="C4" s="9"/>
      <c r="D4" s="9"/>
      <c r="E4" s="9"/>
      <c r="F4" s="9"/>
      <c r="G4" s="9"/>
      <c r="H4" s="9"/>
      <c r="I4" s="9"/>
      <c r="J4" s="10" t="s">
        <v>2</v>
      </c>
    </row>
    <row r="5" spans="1:10" x14ac:dyDescent="0.45">
      <c r="A5" s="257" t="s">
        <v>71</v>
      </c>
      <c r="B5" s="258"/>
      <c r="C5" s="263" t="s">
        <v>3</v>
      </c>
      <c r="D5" s="264"/>
      <c r="E5" s="258"/>
      <c r="F5" s="258"/>
      <c r="G5" s="265"/>
      <c r="H5" s="266" t="s">
        <v>87</v>
      </c>
      <c r="I5" s="267"/>
      <c r="J5" s="268" t="s">
        <v>4</v>
      </c>
    </row>
    <row r="6" spans="1:10" x14ac:dyDescent="0.45">
      <c r="A6" s="259"/>
      <c r="B6" s="260"/>
      <c r="C6" s="271" t="s">
        <v>5</v>
      </c>
      <c r="D6" s="272" t="s">
        <v>6</v>
      </c>
      <c r="E6" s="273" t="s">
        <v>7</v>
      </c>
      <c r="F6" s="268" t="s">
        <v>8</v>
      </c>
      <c r="G6" s="275" t="s">
        <v>9</v>
      </c>
      <c r="H6" s="276" t="s">
        <v>88</v>
      </c>
      <c r="I6" s="276" t="s">
        <v>89</v>
      </c>
      <c r="J6" s="269"/>
    </row>
    <row r="7" spans="1:10" x14ac:dyDescent="0.45">
      <c r="A7" s="261"/>
      <c r="B7" s="262"/>
      <c r="C7" s="271"/>
      <c r="D7" s="272"/>
      <c r="E7" s="274"/>
      <c r="F7" s="269"/>
      <c r="G7" s="275"/>
      <c r="H7" s="277"/>
      <c r="I7" s="277"/>
      <c r="J7" s="270"/>
    </row>
    <row r="8" spans="1:10" ht="13.2" customHeight="1" x14ac:dyDescent="0.45">
      <c r="A8" s="249" t="s">
        <v>72</v>
      </c>
      <c r="B8" s="252" t="s">
        <v>73</v>
      </c>
      <c r="C8" s="11"/>
      <c r="D8" s="12"/>
      <c r="E8" s="12">
        <v>1</v>
      </c>
      <c r="F8" s="13"/>
      <c r="G8" s="13">
        <f>D8*E8</f>
        <v>0</v>
      </c>
      <c r="H8" s="14">
        <v>0</v>
      </c>
      <c r="I8" s="14">
        <f>ROUNDDOWN(H8*2/3,-3)</f>
        <v>0</v>
      </c>
      <c r="J8" s="15"/>
    </row>
    <row r="9" spans="1:10" x14ac:dyDescent="0.45">
      <c r="A9" s="250"/>
      <c r="B9" s="252"/>
      <c r="C9" s="11"/>
      <c r="D9" s="12"/>
      <c r="E9" s="12"/>
      <c r="F9" s="13"/>
      <c r="G9" s="13">
        <f>D9*E9</f>
        <v>0</v>
      </c>
      <c r="H9" s="14"/>
      <c r="I9" s="14">
        <f>ROUNDDOWN(H9*2/3,-3)</f>
        <v>0</v>
      </c>
      <c r="J9" s="15"/>
    </row>
    <row r="10" spans="1:10" x14ac:dyDescent="0.45">
      <c r="A10" s="250"/>
      <c r="B10" s="252"/>
      <c r="C10" s="16" t="s">
        <v>10</v>
      </c>
      <c r="D10" s="17"/>
      <c r="E10" s="17"/>
      <c r="F10" s="18"/>
      <c r="G10" s="18">
        <f>SUM(G8:G9)</f>
        <v>0</v>
      </c>
      <c r="H10" s="19">
        <f>SUM(H8:H9)</f>
        <v>0</v>
      </c>
      <c r="I10" s="19">
        <f>SUM(I8:I9)</f>
        <v>0</v>
      </c>
      <c r="J10" s="20"/>
    </row>
    <row r="11" spans="1:10" x14ac:dyDescent="0.45">
      <c r="A11" s="250"/>
      <c r="B11" s="252" t="s">
        <v>74</v>
      </c>
      <c r="C11" s="11"/>
      <c r="D11" s="12"/>
      <c r="E11" s="12"/>
      <c r="F11" s="13"/>
      <c r="G11" s="13">
        <f>D11*E11</f>
        <v>0</v>
      </c>
      <c r="H11" s="14"/>
      <c r="I11" s="14">
        <f>ROUNDDOWN(H11*2/3,-3)</f>
        <v>0</v>
      </c>
      <c r="J11" s="15"/>
    </row>
    <row r="12" spans="1:10" x14ac:dyDescent="0.45">
      <c r="A12" s="250"/>
      <c r="B12" s="252"/>
      <c r="C12" s="11"/>
      <c r="D12" s="12"/>
      <c r="E12" s="21"/>
      <c r="F12" s="22"/>
      <c r="G12" s="13">
        <f>D12*E12</f>
        <v>0</v>
      </c>
      <c r="H12" s="14"/>
      <c r="I12" s="14">
        <f>ROUNDDOWN(H12*2/3,-3)</f>
        <v>0</v>
      </c>
      <c r="J12" s="15"/>
    </row>
    <row r="13" spans="1:10" x14ac:dyDescent="0.45">
      <c r="A13" s="250"/>
      <c r="B13" s="252"/>
      <c r="C13" s="16" t="s">
        <v>10</v>
      </c>
      <c r="D13" s="17"/>
      <c r="E13" s="17"/>
      <c r="F13" s="18"/>
      <c r="G13" s="18">
        <f>SUM(G11:G12)</f>
        <v>0</v>
      </c>
      <c r="H13" s="19">
        <f>SUM(H11:H12)</f>
        <v>0</v>
      </c>
      <c r="I13" s="19">
        <f>SUM(I11:I12)</f>
        <v>0</v>
      </c>
      <c r="J13" s="20"/>
    </row>
    <row r="14" spans="1:10" x14ac:dyDescent="0.45">
      <c r="A14" s="250"/>
      <c r="B14" s="252" t="s">
        <v>75</v>
      </c>
      <c r="C14" s="11"/>
      <c r="D14" s="12"/>
      <c r="E14" s="12"/>
      <c r="F14" s="13"/>
      <c r="G14" s="13">
        <f>D14*E14</f>
        <v>0</v>
      </c>
      <c r="H14" s="14"/>
      <c r="I14" s="14">
        <f>ROUNDDOWN(H14*2/3,-3)</f>
        <v>0</v>
      </c>
      <c r="J14" s="15"/>
    </row>
    <row r="15" spans="1:10" x14ac:dyDescent="0.45">
      <c r="A15" s="250"/>
      <c r="B15" s="252"/>
      <c r="C15" s="11"/>
      <c r="D15" s="12"/>
      <c r="E15" s="12"/>
      <c r="F15" s="13"/>
      <c r="G15" s="13">
        <f>D15*E15</f>
        <v>0</v>
      </c>
      <c r="H15" s="14"/>
      <c r="I15" s="14">
        <f>ROUNDDOWN(H15*2/3,-3)</f>
        <v>0</v>
      </c>
      <c r="J15" s="15"/>
    </row>
    <row r="16" spans="1:10" x14ac:dyDescent="0.45">
      <c r="A16" s="250"/>
      <c r="B16" s="252"/>
      <c r="C16" s="16" t="s">
        <v>10</v>
      </c>
      <c r="D16" s="17"/>
      <c r="E16" s="17"/>
      <c r="F16" s="18"/>
      <c r="G16" s="18">
        <f>SUM(G14:G15)</f>
        <v>0</v>
      </c>
      <c r="H16" s="19">
        <f>SUM(H14:H15)</f>
        <v>0</v>
      </c>
      <c r="I16" s="19">
        <f>SUM(I14:I15)</f>
        <v>0</v>
      </c>
      <c r="J16" s="20"/>
    </row>
    <row r="17" spans="1:10" x14ac:dyDescent="0.45">
      <c r="A17" s="250"/>
      <c r="B17" s="252" t="s">
        <v>76</v>
      </c>
      <c r="C17" s="11"/>
      <c r="D17" s="12"/>
      <c r="E17" s="12"/>
      <c r="F17" s="13"/>
      <c r="G17" s="13">
        <f>D17*E17</f>
        <v>0</v>
      </c>
      <c r="H17" s="14"/>
      <c r="I17" s="14">
        <f>ROUNDDOWN(H17*2/3,-3)</f>
        <v>0</v>
      </c>
      <c r="J17" s="15"/>
    </row>
    <row r="18" spans="1:10" x14ac:dyDescent="0.45">
      <c r="A18" s="250"/>
      <c r="B18" s="252"/>
      <c r="C18" s="11"/>
      <c r="D18" s="12"/>
      <c r="E18" s="21"/>
      <c r="F18" s="22"/>
      <c r="G18" s="13">
        <f>D18*E18</f>
        <v>0</v>
      </c>
      <c r="H18" s="14"/>
      <c r="I18" s="14">
        <f>ROUNDDOWN(H18*2/3,-3)</f>
        <v>0</v>
      </c>
      <c r="J18" s="15"/>
    </row>
    <row r="19" spans="1:10" x14ac:dyDescent="0.45">
      <c r="A19" s="250"/>
      <c r="B19" s="252"/>
      <c r="C19" s="16" t="s">
        <v>10</v>
      </c>
      <c r="D19" s="17"/>
      <c r="E19" s="17"/>
      <c r="F19" s="18"/>
      <c r="G19" s="18">
        <f>SUM(G17:G18)</f>
        <v>0</v>
      </c>
      <c r="H19" s="19">
        <f>SUM(H17:H18)</f>
        <v>0</v>
      </c>
      <c r="I19" s="19">
        <f>SUM(I17:I18)</f>
        <v>0</v>
      </c>
      <c r="J19" s="20"/>
    </row>
    <row r="20" spans="1:10" x14ac:dyDescent="0.45">
      <c r="A20" s="250"/>
      <c r="B20" s="252" t="s">
        <v>77</v>
      </c>
      <c r="C20" s="11"/>
      <c r="D20" s="12"/>
      <c r="E20" s="12"/>
      <c r="F20" s="13"/>
      <c r="G20" s="13">
        <f>D20*E20</f>
        <v>0</v>
      </c>
      <c r="H20" s="14"/>
      <c r="I20" s="14">
        <f>ROUNDDOWN(H20*2/3,-3)</f>
        <v>0</v>
      </c>
      <c r="J20" s="15"/>
    </row>
    <row r="21" spans="1:10" x14ac:dyDescent="0.45">
      <c r="A21" s="250"/>
      <c r="B21" s="252"/>
      <c r="C21" s="11"/>
      <c r="D21" s="12"/>
      <c r="E21" s="12"/>
      <c r="F21" s="13"/>
      <c r="G21" s="13">
        <f>D21*E21</f>
        <v>0</v>
      </c>
      <c r="H21" s="14"/>
      <c r="I21" s="14">
        <f>ROUNDDOWN(H21*2/3,-3)</f>
        <v>0</v>
      </c>
      <c r="J21" s="15"/>
    </row>
    <row r="22" spans="1:10" x14ac:dyDescent="0.45">
      <c r="A22" s="250"/>
      <c r="B22" s="252"/>
      <c r="C22" s="16" t="s">
        <v>10</v>
      </c>
      <c r="D22" s="17"/>
      <c r="E22" s="17"/>
      <c r="F22" s="18"/>
      <c r="G22" s="18">
        <f>SUM(G20:G21)</f>
        <v>0</v>
      </c>
      <c r="H22" s="19">
        <f>SUM(H20:H21)</f>
        <v>0</v>
      </c>
      <c r="I22" s="19">
        <f>SUM(I20:I21)</f>
        <v>0</v>
      </c>
      <c r="J22" s="20"/>
    </row>
    <row r="23" spans="1:10" x14ac:dyDescent="0.45">
      <c r="A23" s="250"/>
      <c r="B23" s="253" t="s">
        <v>78</v>
      </c>
      <c r="C23" s="23"/>
      <c r="D23" s="24"/>
      <c r="E23" s="24"/>
      <c r="F23" s="25"/>
      <c r="G23" s="13">
        <f>D23*E23</f>
        <v>0</v>
      </c>
      <c r="H23" s="14"/>
      <c r="I23" s="14">
        <f>ROUNDDOWN(H23*2/3,-3)</f>
        <v>0</v>
      </c>
      <c r="J23" s="26"/>
    </row>
    <row r="24" spans="1:10" x14ac:dyDescent="0.45">
      <c r="A24" s="250"/>
      <c r="B24" s="253"/>
      <c r="C24" s="23"/>
      <c r="D24" s="24"/>
      <c r="E24" s="24"/>
      <c r="F24" s="25"/>
      <c r="G24" s="13">
        <f>D24*E24</f>
        <v>0</v>
      </c>
      <c r="H24" s="14"/>
      <c r="I24" s="14">
        <f>ROUNDDOWN(H24*2/3,-3)</f>
        <v>0</v>
      </c>
      <c r="J24" s="26"/>
    </row>
    <row r="25" spans="1:10" x14ac:dyDescent="0.45">
      <c r="A25" s="250"/>
      <c r="B25" s="253"/>
      <c r="C25" s="16" t="s">
        <v>10</v>
      </c>
      <c r="D25" s="17"/>
      <c r="E25" s="17"/>
      <c r="F25" s="18"/>
      <c r="G25" s="18">
        <f>SUM(G23:G24)</f>
        <v>0</v>
      </c>
      <c r="H25" s="19">
        <f>SUM(H23:H24)</f>
        <v>0</v>
      </c>
      <c r="I25" s="19">
        <f>SUM(I23:I24)</f>
        <v>0</v>
      </c>
      <c r="J25" s="27"/>
    </row>
    <row r="26" spans="1:10" x14ac:dyDescent="0.45">
      <c r="A26" s="250"/>
      <c r="B26" s="252" t="s">
        <v>79</v>
      </c>
      <c r="C26" s="11"/>
      <c r="D26" s="12"/>
      <c r="E26" s="21"/>
      <c r="F26" s="22"/>
      <c r="G26" s="13">
        <f>D26*E26</f>
        <v>0</v>
      </c>
      <c r="H26" s="14"/>
      <c r="I26" s="14">
        <f>ROUNDDOWN(H26*2/3,-3)</f>
        <v>0</v>
      </c>
      <c r="J26" s="15"/>
    </row>
    <row r="27" spans="1:10" x14ac:dyDescent="0.45">
      <c r="A27" s="250"/>
      <c r="B27" s="252"/>
      <c r="C27" s="11"/>
      <c r="D27" s="12"/>
      <c r="E27" s="12"/>
      <c r="F27" s="13"/>
      <c r="G27" s="13">
        <f>D27*E27</f>
        <v>0</v>
      </c>
      <c r="H27" s="14"/>
      <c r="I27" s="14">
        <f>ROUNDDOWN(H27*2/3,-3)</f>
        <v>0</v>
      </c>
      <c r="J27" s="15"/>
    </row>
    <row r="28" spans="1:10" x14ac:dyDescent="0.45">
      <c r="A28" s="250"/>
      <c r="B28" s="252"/>
      <c r="C28" s="16" t="s">
        <v>10</v>
      </c>
      <c r="D28" s="17"/>
      <c r="E28" s="17"/>
      <c r="F28" s="18"/>
      <c r="G28" s="18">
        <f>SUM(G26:G27)</f>
        <v>0</v>
      </c>
      <c r="H28" s="19">
        <f>SUM(H26:H27)</f>
        <v>0</v>
      </c>
      <c r="I28" s="19">
        <f>SUM(I26:I27)</f>
        <v>0</v>
      </c>
      <c r="J28" s="20"/>
    </row>
    <row r="29" spans="1:10" x14ac:dyDescent="0.45">
      <c r="A29" s="250"/>
      <c r="B29" s="252" t="s">
        <v>80</v>
      </c>
      <c r="C29" s="11"/>
      <c r="D29" s="12"/>
      <c r="E29" s="12"/>
      <c r="F29" s="13"/>
      <c r="G29" s="13">
        <f>D29*E29</f>
        <v>0</v>
      </c>
      <c r="H29" s="14"/>
      <c r="I29" s="14">
        <f>ROUNDDOWN(H29*2/3,-3)</f>
        <v>0</v>
      </c>
      <c r="J29" s="15"/>
    </row>
    <row r="30" spans="1:10" x14ac:dyDescent="0.45">
      <c r="A30" s="250"/>
      <c r="B30" s="252"/>
      <c r="C30" s="11"/>
      <c r="D30" s="12"/>
      <c r="E30" s="12"/>
      <c r="F30" s="13"/>
      <c r="G30" s="13">
        <f>D30*E30</f>
        <v>0</v>
      </c>
      <c r="H30" s="14"/>
      <c r="I30" s="14">
        <f>ROUNDDOWN(H30*2/3,-3)</f>
        <v>0</v>
      </c>
      <c r="J30" s="15"/>
    </row>
    <row r="31" spans="1:10" ht="18.600000000000001" thickBot="1" x14ac:dyDescent="0.5">
      <c r="A31" s="251"/>
      <c r="B31" s="254"/>
      <c r="C31" s="28" t="s">
        <v>10</v>
      </c>
      <c r="D31" s="29"/>
      <c r="E31" s="29"/>
      <c r="F31" s="30"/>
      <c r="G31" s="30">
        <f>SUM(G29:G30)</f>
        <v>0</v>
      </c>
      <c r="H31" s="31">
        <f>SUM(H29:H30)</f>
        <v>0</v>
      </c>
      <c r="I31" s="31">
        <f>SUM(I29:I30)</f>
        <v>0</v>
      </c>
      <c r="J31" s="32"/>
    </row>
    <row r="32" spans="1:10" ht="19.2" thickTop="1" thickBot="1" x14ac:dyDescent="0.5">
      <c r="A32" s="241" t="s">
        <v>10</v>
      </c>
      <c r="B32" s="241"/>
      <c r="C32" s="241"/>
      <c r="D32" s="33"/>
      <c r="E32" s="33"/>
      <c r="F32" s="34"/>
      <c r="G32" s="34">
        <f>SUM(G31+G28+G25+G22+G19+G16+G13+G10)</f>
        <v>0</v>
      </c>
      <c r="H32" s="35">
        <f t="shared" ref="H32:I32" si="0">SUM(H31+H28+H25+H22+H19+H16+H13+H10)</f>
        <v>0</v>
      </c>
      <c r="I32" s="35">
        <f t="shared" si="0"/>
        <v>0</v>
      </c>
      <c r="J32" s="36"/>
    </row>
    <row r="33" spans="1:10" ht="13.2" customHeight="1" thickTop="1" x14ac:dyDescent="0.45">
      <c r="A33" s="242" t="s">
        <v>81</v>
      </c>
      <c r="B33" s="245" t="s">
        <v>82</v>
      </c>
      <c r="C33" s="37"/>
      <c r="D33" s="38"/>
      <c r="E33" s="39"/>
      <c r="F33" s="40"/>
      <c r="G33" s="41">
        <f>D33*E33</f>
        <v>0</v>
      </c>
      <c r="H33" s="42"/>
      <c r="I33" s="42">
        <f>ROUNDDOWN(H33*2/3,-3)</f>
        <v>0</v>
      </c>
      <c r="J33" s="43"/>
    </row>
    <row r="34" spans="1:10" x14ac:dyDescent="0.45">
      <c r="A34" s="243"/>
      <c r="B34" s="246"/>
      <c r="C34" s="11"/>
      <c r="D34" s="12"/>
      <c r="E34" s="12"/>
      <c r="F34" s="13"/>
      <c r="G34" s="13">
        <f>D34*E34</f>
        <v>0</v>
      </c>
      <c r="H34" s="14"/>
      <c r="I34" s="14">
        <f>ROUNDDOWN(H34*2/3,-3)</f>
        <v>0</v>
      </c>
      <c r="J34" s="44"/>
    </row>
    <row r="35" spans="1:10" x14ac:dyDescent="0.45">
      <c r="A35" s="243"/>
      <c r="B35" s="246"/>
      <c r="C35" s="45" t="s">
        <v>10</v>
      </c>
      <c r="D35" s="46"/>
      <c r="E35" s="46"/>
      <c r="F35" s="47"/>
      <c r="G35" s="47">
        <f>SUM(G33:G34)</f>
        <v>0</v>
      </c>
      <c r="H35" s="48">
        <f>SUM(H33:H34)</f>
        <v>0</v>
      </c>
      <c r="I35" s="48">
        <f>SUM(I33:I34)</f>
        <v>0</v>
      </c>
      <c r="J35" s="49"/>
    </row>
    <row r="36" spans="1:10" x14ac:dyDescent="0.45">
      <c r="A36" s="243"/>
      <c r="B36" s="246" t="s">
        <v>83</v>
      </c>
      <c r="C36" s="11"/>
      <c r="D36" s="12"/>
      <c r="E36" s="12"/>
      <c r="F36" s="13"/>
      <c r="G36" s="13">
        <f>D36*E36</f>
        <v>0</v>
      </c>
      <c r="H36" s="14"/>
      <c r="I36" s="14">
        <f>ROUNDDOWN(H36*2/3,-3)</f>
        <v>0</v>
      </c>
      <c r="J36" s="15"/>
    </row>
    <row r="37" spans="1:10" x14ac:dyDescent="0.45">
      <c r="A37" s="243"/>
      <c r="B37" s="246"/>
      <c r="C37" s="11"/>
      <c r="D37" s="12"/>
      <c r="E37" s="12"/>
      <c r="F37" s="13"/>
      <c r="G37" s="13">
        <f>D37*E37</f>
        <v>0</v>
      </c>
      <c r="H37" s="14"/>
      <c r="I37" s="14">
        <f>ROUNDDOWN(H37*2/3,-3)</f>
        <v>0</v>
      </c>
      <c r="J37" s="15"/>
    </row>
    <row r="38" spans="1:10" ht="18.600000000000001" thickBot="1" x14ac:dyDescent="0.5">
      <c r="A38" s="244"/>
      <c r="B38" s="247"/>
      <c r="C38" s="50" t="s">
        <v>10</v>
      </c>
      <c r="D38" s="51"/>
      <c r="E38" s="51"/>
      <c r="F38" s="52"/>
      <c r="G38" s="52">
        <f>SUM(G36:G37)</f>
        <v>0</v>
      </c>
      <c r="H38" s="53">
        <f>SUM(H36:H37)</f>
        <v>0</v>
      </c>
      <c r="I38" s="53">
        <f>SUM(I36:I37)</f>
        <v>0</v>
      </c>
      <c r="J38" s="54"/>
    </row>
    <row r="39" spans="1:10" ht="19.2" thickTop="1" thickBot="1" x14ac:dyDescent="0.5">
      <c r="A39" s="248" t="s">
        <v>10</v>
      </c>
      <c r="B39" s="248"/>
      <c r="C39" s="248"/>
      <c r="D39" s="55"/>
      <c r="E39" s="55"/>
      <c r="F39" s="56"/>
      <c r="G39" s="56">
        <f>SUM(G38,G35)</f>
        <v>0</v>
      </c>
      <c r="H39" s="57">
        <f t="shared" ref="H39:I39" si="1">H38+H35</f>
        <v>0</v>
      </c>
      <c r="I39" s="57">
        <f t="shared" si="1"/>
        <v>0</v>
      </c>
      <c r="J39" s="58"/>
    </row>
    <row r="40" spans="1:10" ht="13.5" customHeight="1" thickTop="1" x14ac:dyDescent="0.45">
      <c r="A40" s="234" t="s">
        <v>84</v>
      </c>
      <c r="B40" s="237" t="s">
        <v>73</v>
      </c>
      <c r="C40" s="37"/>
      <c r="D40" s="38"/>
      <c r="E40" s="38"/>
      <c r="F40" s="41"/>
      <c r="G40" s="41">
        <f>D40*E40</f>
        <v>0</v>
      </c>
      <c r="H40" s="42"/>
      <c r="I40" s="42">
        <f>ROUNDDOWN(H40*2/3,-3)</f>
        <v>0</v>
      </c>
      <c r="J40" s="59"/>
    </row>
    <row r="41" spans="1:10" x14ac:dyDescent="0.45">
      <c r="A41" s="235"/>
      <c r="B41" s="238"/>
      <c r="C41" s="11"/>
      <c r="D41" s="12"/>
      <c r="E41" s="12"/>
      <c r="F41" s="13"/>
      <c r="G41" s="13">
        <f>D41*E41</f>
        <v>0</v>
      </c>
      <c r="H41" s="14"/>
      <c r="I41" s="14">
        <f>ROUNDDOWN(H41*2/3,-3)</f>
        <v>0</v>
      </c>
      <c r="J41" s="15"/>
    </row>
    <row r="42" spans="1:10" x14ac:dyDescent="0.45">
      <c r="A42" s="235"/>
      <c r="B42" s="238"/>
      <c r="C42" s="60" t="s">
        <v>10</v>
      </c>
      <c r="D42" s="61"/>
      <c r="E42" s="62"/>
      <c r="F42" s="63"/>
      <c r="G42" s="64">
        <f>SUM(G40:G41)</f>
        <v>0</v>
      </c>
      <c r="H42" s="65">
        <f>SUM(H40:H41)</f>
        <v>0</v>
      </c>
      <c r="I42" s="65">
        <f>SUM(I40:I41)</f>
        <v>0</v>
      </c>
      <c r="J42" s="66"/>
    </row>
    <row r="43" spans="1:10" x14ac:dyDescent="0.45">
      <c r="A43" s="235"/>
      <c r="B43" s="238" t="s">
        <v>74</v>
      </c>
      <c r="C43" s="11"/>
      <c r="D43" s="12"/>
      <c r="E43" s="12"/>
      <c r="F43" s="13"/>
      <c r="G43" s="13">
        <f>D43*E43</f>
        <v>0</v>
      </c>
      <c r="H43" s="14"/>
      <c r="I43" s="14">
        <f>ROUNDDOWN(H43*2/3,-3)</f>
        <v>0</v>
      </c>
      <c r="J43" s="15"/>
    </row>
    <row r="44" spans="1:10" x14ac:dyDescent="0.45">
      <c r="A44" s="235"/>
      <c r="B44" s="238"/>
      <c r="C44" s="11"/>
      <c r="D44" s="12"/>
      <c r="E44" s="12"/>
      <c r="F44" s="13"/>
      <c r="G44" s="13">
        <f>D44*E44</f>
        <v>0</v>
      </c>
      <c r="H44" s="14"/>
      <c r="I44" s="14">
        <f>ROUNDDOWN(H44*2/3,-3)</f>
        <v>0</v>
      </c>
      <c r="J44" s="15"/>
    </row>
    <row r="45" spans="1:10" x14ac:dyDescent="0.45">
      <c r="A45" s="235"/>
      <c r="B45" s="238"/>
      <c r="C45" s="60" t="s">
        <v>10</v>
      </c>
      <c r="D45" s="61"/>
      <c r="E45" s="61"/>
      <c r="F45" s="64"/>
      <c r="G45" s="64">
        <f>SUM(G43:G44)</f>
        <v>0</v>
      </c>
      <c r="H45" s="65">
        <f>SUM(H43:H44)</f>
        <v>0</v>
      </c>
      <c r="I45" s="65">
        <f>SUM(I43:I44)</f>
        <v>0</v>
      </c>
      <c r="J45" s="66"/>
    </row>
    <row r="46" spans="1:10" x14ac:dyDescent="0.45">
      <c r="A46" s="235"/>
      <c r="B46" s="238" t="s">
        <v>75</v>
      </c>
      <c r="C46" s="11"/>
      <c r="D46" s="12"/>
      <c r="E46" s="12"/>
      <c r="F46" s="13"/>
      <c r="G46" s="13">
        <f>D46*E46</f>
        <v>0</v>
      </c>
      <c r="H46" s="14"/>
      <c r="I46" s="14">
        <f>ROUNDDOWN(H46*2/3,-3)</f>
        <v>0</v>
      </c>
      <c r="J46" s="15"/>
    </row>
    <row r="47" spans="1:10" x14ac:dyDescent="0.45">
      <c r="A47" s="235"/>
      <c r="B47" s="238"/>
      <c r="C47" s="11"/>
      <c r="D47" s="12"/>
      <c r="E47" s="12"/>
      <c r="F47" s="13"/>
      <c r="G47" s="13">
        <f>D47*E47</f>
        <v>0</v>
      </c>
      <c r="H47" s="14"/>
      <c r="I47" s="14">
        <f>ROUNDDOWN(H47*2/3,-3)</f>
        <v>0</v>
      </c>
      <c r="J47" s="15"/>
    </row>
    <row r="48" spans="1:10" x14ac:dyDescent="0.45">
      <c r="A48" s="235"/>
      <c r="B48" s="238"/>
      <c r="C48" s="60" t="s">
        <v>10</v>
      </c>
      <c r="D48" s="61"/>
      <c r="E48" s="61"/>
      <c r="F48" s="64"/>
      <c r="G48" s="64">
        <f>SUM(G46:G47)</f>
        <v>0</v>
      </c>
      <c r="H48" s="65">
        <f>SUM(H46:H47)</f>
        <v>0</v>
      </c>
      <c r="I48" s="65">
        <f>SUM(I46:I47)</f>
        <v>0</v>
      </c>
      <c r="J48" s="66"/>
    </row>
    <row r="49" spans="1:10" x14ac:dyDescent="0.45">
      <c r="A49" s="235"/>
      <c r="B49" s="238" t="s">
        <v>76</v>
      </c>
      <c r="C49" s="67"/>
      <c r="D49" s="68"/>
      <c r="E49" s="68"/>
      <c r="F49" s="69"/>
      <c r="G49" s="13">
        <f>D49*E49</f>
        <v>0</v>
      </c>
      <c r="H49" s="14"/>
      <c r="I49" s="14">
        <f>ROUNDDOWN(H49*2/3,-3)</f>
        <v>0</v>
      </c>
      <c r="J49" s="70"/>
    </row>
    <row r="50" spans="1:10" x14ac:dyDescent="0.45">
      <c r="A50" s="235"/>
      <c r="B50" s="238"/>
      <c r="C50" s="67"/>
      <c r="D50" s="68"/>
      <c r="E50" s="71"/>
      <c r="F50" s="72"/>
      <c r="G50" s="13">
        <f>D50*E50</f>
        <v>0</v>
      </c>
      <c r="H50" s="14"/>
      <c r="I50" s="14">
        <f>ROUNDDOWN(H50*2/3,-3)</f>
        <v>0</v>
      </c>
      <c r="J50" s="70"/>
    </row>
    <row r="51" spans="1:10" x14ac:dyDescent="0.45">
      <c r="A51" s="235"/>
      <c r="B51" s="238"/>
      <c r="C51" s="60" t="s">
        <v>10</v>
      </c>
      <c r="D51" s="61"/>
      <c r="E51" s="61"/>
      <c r="F51" s="64"/>
      <c r="G51" s="64">
        <f>SUM(G49:G50)</f>
        <v>0</v>
      </c>
      <c r="H51" s="65">
        <f>SUM(H49:H50)</f>
        <v>0</v>
      </c>
      <c r="I51" s="65">
        <f>SUM(I49:I50)</f>
        <v>0</v>
      </c>
      <c r="J51" s="66"/>
    </row>
    <row r="52" spans="1:10" x14ac:dyDescent="0.45">
      <c r="A52" s="235"/>
      <c r="B52" s="238" t="s">
        <v>77</v>
      </c>
      <c r="C52" s="11"/>
      <c r="D52" s="12"/>
      <c r="E52" s="12"/>
      <c r="F52" s="13"/>
      <c r="G52" s="13">
        <f>D52*E52</f>
        <v>0</v>
      </c>
      <c r="H52" s="14"/>
      <c r="I52" s="14">
        <f>ROUNDDOWN(H52*2/3,-3)</f>
        <v>0</v>
      </c>
      <c r="J52" s="15"/>
    </row>
    <row r="53" spans="1:10" x14ac:dyDescent="0.45">
      <c r="A53" s="235"/>
      <c r="B53" s="238"/>
      <c r="C53" s="11"/>
      <c r="D53" s="12"/>
      <c r="E53" s="12"/>
      <c r="F53" s="13"/>
      <c r="G53" s="13">
        <f>D53*E53</f>
        <v>0</v>
      </c>
      <c r="H53" s="14"/>
      <c r="I53" s="14">
        <f>ROUNDDOWN(H53*2/3,-3)</f>
        <v>0</v>
      </c>
      <c r="J53" s="15"/>
    </row>
    <row r="54" spans="1:10" x14ac:dyDescent="0.45">
      <c r="A54" s="235"/>
      <c r="B54" s="238"/>
      <c r="C54" s="60" t="s">
        <v>10</v>
      </c>
      <c r="D54" s="61"/>
      <c r="E54" s="61"/>
      <c r="F54" s="64"/>
      <c r="G54" s="64">
        <f>SUM(G52:G53)</f>
        <v>0</v>
      </c>
      <c r="H54" s="65">
        <f>SUM(H52:H53)</f>
        <v>0</v>
      </c>
      <c r="I54" s="65">
        <f>SUM(I52:I53)</f>
        <v>0</v>
      </c>
      <c r="J54" s="66"/>
    </row>
    <row r="55" spans="1:10" ht="13.5" customHeight="1" x14ac:dyDescent="0.45">
      <c r="A55" s="235"/>
      <c r="B55" s="239" t="s">
        <v>82</v>
      </c>
      <c r="C55" s="11"/>
      <c r="D55" s="12"/>
      <c r="E55" s="12"/>
      <c r="F55" s="13"/>
      <c r="G55" s="13">
        <f>D55*E55</f>
        <v>0</v>
      </c>
      <c r="H55" s="14"/>
      <c r="I55" s="14">
        <f>ROUNDDOWN(H55*2/3,-3)</f>
        <v>0</v>
      </c>
      <c r="J55" s="15"/>
    </row>
    <row r="56" spans="1:10" x14ac:dyDescent="0.45">
      <c r="A56" s="235"/>
      <c r="B56" s="239"/>
      <c r="C56" s="11"/>
      <c r="D56" s="12"/>
      <c r="E56" s="12"/>
      <c r="F56" s="13"/>
      <c r="G56" s="13">
        <f>D56*E56</f>
        <v>0</v>
      </c>
      <c r="H56" s="14"/>
      <c r="I56" s="14">
        <f>ROUNDDOWN(H56*2/3,-3)</f>
        <v>0</v>
      </c>
      <c r="J56" s="15"/>
    </row>
    <row r="57" spans="1:10" x14ac:dyDescent="0.45">
      <c r="A57" s="235"/>
      <c r="B57" s="239"/>
      <c r="C57" s="60" t="s">
        <v>10</v>
      </c>
      <c r="D57" s="61"/>
      <c r="E57" s="61"/>
      <c r="F57" s="64"/>
      <c r="G57" s="64">
        <f>SUM(G55:G56)</f>
        <v>0</v>
      </c>
      <c r="H57" s="65">
        <f>SUM(H55:H56)</f>
        <v>0</v>
      </c>
      <c r="I57" s="65">
        <f>SUM(I55:I56)</f>
        <v>0</v>
      </c>
      <c r="J57" s="66"/>
    </row>
    <row r="58" spans="1:10" x14ac:dyDescent="0.45">
      <c r="A58" s="235"/>
      <c r="B58" s="238" t="s">
        <v>79</v>
      </c>
      <c r="C58" s="11"/>
      <c r="D58" s="12"/>
      <c r="E58" s="12"/>
      <c r="F58" s="13"/>
      <c r="G58" s="13">
        <f>D58*E58</f>
        <v>0</v>
      </c>
      <c r="H58" s="14"/>
      <c r="I58" s="14">
        <f>ROUNDDOWN(H58*2/3,-3)</f>
        <v>0</v>
      </c>
      <c r="J58" s="15"/>
    </row>
    <row r="59" spans="1:10" x14ac:dyDescent="0.45">
      <c r="A59" s="235"/>
      <c r="B59" s="238"/>
      <c r="C59" s="11"/>
      <c r="D59" s="12"/>
      <c r="E59" s="21"/>
      <c r="F59" s="22"/>
      <c r="G59" s="13">
        <f>D59*E59</f>
        <v>0</v>
      </c>
      <c r="H59" s="14"/>
      <c r="I59" s="14">
        <f>ROUNDDOWN(H59*2/3,-3)</f>
        <v>0</v>
      </c>
      <c r="J59" s="15"/>
    </row>
    <row r="60" spans="1:10" x14ac:dyDescent="0.45">
      <c r="A60" s="235"/>
      <c r="B60" s="238"/>
      <c r="C60" s="60" t="s">
        <v>10</v>
      </c>
      <c r="D60" s="61"/>
      <c r="E60" s="61"/>
      <c r="F60" s="64"/>
      <c r="G60" s="64">
        <f>SUM(G58:G59)</f>
        <v>0</v>
      </c>
      <c r="H60" s="65">
        <f>SUM(H58:H59)</f>
        <v>0</v>
      </c>
      <c r="I60" s="65">
        <f>SUM(I58:I59)</f>
        <v>0</v>
      </c>
      <c r="J60" s="66"/>
    </row>
    <row r="61" spans="1:10" x14ac:dyDescent="0.45">
      <c r="A61" s="235"/>
      <c r="B61" s="238" t="s">
        <v>80</v>
      </c>
      <c r="C61" s="11"/>
      <c r="D61" s="12"/>
      <c r="E61" s="12"/>
      <c r="F61" s="13"/>
      <c r="G61" s="13">
        <f>D61*E61</f>
        <v>0</v>
      </c>
      <c r="H61" s="14"/>
      <c r="I61" s="14">
        <f>ROUNDDOWN(H61*2/3,-3)</f>
        <v>0</v>
      </c>
      <c r="J61" s="15"/>
    </row>
    <row r="62" spans="1:10" x14ac:dyDescent="0.45">
      <c r="A62" s="235"/>
      <c r="B62" s="238"/>
      <c r="C62" s="11"/>
      <c r="D62" s="12"/>
      <c r="E62" s="12"/>
      <c r="F62" s="13"/>
      <c r="G62" s="13">
        <f>D62*E62</f>
        <v>0</v>
      </c>
      <c r="H62" s="14"/>
      <c r="I62" s="14">
        <f>ROUNDDOWN(H62*2/3,-3)</f>
        <v>0</v>
      </c>
      <c r="J62" s="15"/>
    </row>
    <row r="63" spans="1:10" ht="18.600000000000001" thickBot="1" x14ac:dyDescent="0.5">
      <c r="A63" s="236"/>
      <c r="B63" s="240"/>
      <c r="C63" s="73" t="s">
        <v>10</v>
      </c>
      <c r="D63" s="74"/>
      <c r="E63" s="74"/>
      <c r="F63" s="75"/>
      <c r="G63" s="75">
        <f>SUM(G61:G62)</f>
        <v>0</v>
      </c>
      <c r="H63" s="76">
        <f>SUM(H61:H62)</f>
        <v>0</v>
      </c>
      <c r="I63" s="76">
        <f>SUM(I61:I62)</f>
        <v>0</v>
      </c>
      <c r="J63" s="77"/>
    </row>
    <row r="64" spans="1:10" ht="19.2" thickTop="1" thickBot="1" x14ac:dyDescent="0.5">
      <c r="A64" s="227" t="s">
        <v>10</v>
      </c>
      <c r="B64" s="228"/>
      <c r="C64" s="229"/>
      <c r="D64" s="78"/>
      <c r="E64" s="78"/>
      <c r="F64" s="79"/>
      <c r="G64" s="79">
        <f>SUM(G63,G60,G57,G54,G51,G48,G45,G42)</f>
        <v>0</v>
      </c>
      <c r="H64" s="80">
        <f t="shared" ref="H64:I64" si="2">H63+H60+H57+H54+H51+H48+H45+H42</f>
        <v>0</v>
      </c>
      <c r="I64" s="80">
        <f t="shared" si="2"/>
        <v>0</v>
      </c>
      <c r="J64" s="81"/>
    </row>
    <row r="65" spans="1:10" ht="19.95" customHeight="1" thickBot="1" x14ac:dyDescent="0.5">
      <c r="A65" s="230" t="s">
        <v>85</v>
      </c>
      <c r="B65" s="231"/>
      <c r="C65" s="231"/>
      <c r="D65" s="82"/>
      <c r="E65" s="82"/>
      <c r="F65" s="83"/>
      <c r="G65" s="83">
        <f>SUM(G32+G39+G64)</f>
        <v>0</v>
      </c>
      <c r="H65" s="83">
        <f t="shared" ref="H65:I65" si="3">SUM(H32+H39+H64)</f>
        <v>0</v>
      </c>
      <c r="I65" s="83">
        <f t="shared" si="3"/>
        <v>0</v>
      </c>
      <c r="J65" s="84"/>
    </row>
    <row r="66" spans="1:10" ht="20.100000000000001" customHeight="1" x14ac:dyDescent="0.15">
      <c r="A66" s="85"/>
      <c r="B66" s="85"/>
      <c r="C66" s="85"/>
      <c r="D66" s="86"/>
      <c r="E66" s="86"/>
      <c r="F66" s="86"/>
      <c r="G66" s="232" t="s">
        <v>86</v>
      </c>
      <c r="H66" s="232"/>
      <c r="I66" s="87"/>
      <c r="J66" s="88"/>
    </row>
    <row r="67" spans="1:10" ht="13.5" customHeight="1" x14ac:dyDescent="0.45"/>
    <row r="68" spans="1:10" ht="15" customHeight="1" x14ac:dyDescent="0.45">
      <c r="A68" s="233" t="s">
        <v>11</v>
      </c>
      <c r="B68" s="233"/>
      <c r="C68" s="89"/>
      <c r="D68" s="89"/>
      <c r="H68" s="90" t="s">
        <v>2</v>
      </c>
    </row>
    <row r="69" spans="1:10" ht="15" customHeight="1" x14ac:dyDescent="0.45">
      <c r="A69" s="226" t="s">
        <v>12</v>
      </c>
      <c r="B69" s="226"/>
      <c r="C69" s="91" t="s">
        <v>9</v>
      </c>
      <c r="D69" s="223" t="s">
        <v>13</v>
      </c>
      <c r="E69" s="224"/>
      <c r="F69" s="225"/>
      <c r="G69" s="226" t="s">
        <v>4</v>
      </c>
      <c r="H69" s="226"/>
    </row>
    <row r="70" spans="1:10" ht="15" customHeight="1" x14ac:dyDescent="0.45">
      <c r="A70" s="222" t="s">
        <v>14</v>
      </c>
      <c r="B70" s="222"/>
      <c r="C70" s="92"/>
      <c r="D70" s="223"/>
      <c r="E70" s="224"/>
      <c r="F70" s="225"/>
      <c r="G70" s="226"/>
      <c r="H70" s="226"/>
    </row>
    <row r="71" spans="1:10" ht="15" customHeight="1" x14ac:dyDescent="0.45">
      <c r="A71" s="222" t="s">
        <v>15</v>
      </c>
      <c r="B71" s="222"/>
      <c r="C71" s="92"/>
      <c r="D71" s="223"/>
      <c r="E71" s="224"/>
      <c r="F71" s="225"/>
      <c r="G71" s="226"/>
      <c r="H71" s="226"/>
    </row>
    <row r="72" spans="1:10" ht="15" customHeight="1" x14ac:dyDescent="0.45">
      <c r="A72" s="222" t="s">
        <v>16</v>
      </c>
      <c r="B72" s="222"/>
      <c r="C72" s="92"/>
      <c r="D72" s="223"/>
      <c r="E72" s="224"/>
      <c r="F72" s="225"/>
      <c r="G72" s="226"/>
      <c r="H72" s="226"/>
    </row>
    <row r="73" spans="1:10" ht="15" customHeight="1" x14ac:dyDescent="0.45">
      <c r="A73" s="226" t="s">
        <v>17</v>
      </c>
      <c r="B73" s="226"/>
      <c r="C73" s="93">
        <f>SUM(C70:C72)</f>
        <v>0</v>
      </c>
      <c r="D73" s="223"/>
      <c r="E73" s="224"/>
      <c r="F73" s="225"/>
      <c r="G73" s="226"/>
      <c r="H73" s="226"/>
    </row>
    <row r="74" spans="1:10" x14ac:dyDescent="0.45">
      <c r="A74" s="94"/>
    </row>
  </sheetData>
  <mergeCells count="55">
    <mergeCell ref="H1:J1"/>
    <mergeCell ref="A3:J3"/>
    <mergeCell ref="A5:B7"/>
    <mergeCell ref="C5:G5"/>
    <mergeCell ref="H5:I5"/>
    <mergeCell ref="J5:J7"/>
    <mergeCell ref="C6:C7"/>
    <mergeCell ref="D6:D7"/>
    <mergeCell ref="E6:E7"/>
    <mergeCell ref="F6:F7"/>
    <mergeCell ref="G6:G7"/>
    <mergeCell ref="H6:H7"/>
    <mergeCell ref="I6:I7"/>
    <mergeCell ref="A8:A31"/>
    <mergeCell ref="B8:B10"/>
    <mergeCell ref="B11:B13"/>
    <mergeCell ref="B14:B16"/>
    <mergeCell ref="B17:B19"/>
    <mergeCell ref="B20:B22"/>
    <mergeCell ref="B23:B25"/>
    <mergeCell ref="B26:B28"/>
    <mergeCell ref="B29:B31"/>
    <mergeCell ref="A32:C32"/>
    <mergeCell ref="A33:A38"/>
    <mergeCell ref="B33:B35"/>
    <mergeCell ref="B36:B38"/>
    <mergeCell ref="A39:C39"/>
    <mergeCell ref="A40:A63"/>
    <mergeCell ref="B40:B42"/>
    <mergeCell ref="B43:B45"/>
    <mergeCell ref="B46:B48"/>
    <mergeCell ref="B49:B51"/>
    <mergeCell ref="B52:B54"/>
    <mergeCell ref="B55:B57"/>
    <mergeCell ref="B58:B60"/>
    <mergeCell ref="B61:B63"/>
    <mergeCell ref="A64:C64"/>
    <mergeCell ref="A65:C65"/>
    <mergeCell ref="G66:H66"/>
    <mergeCell ref="A68:B68"/>
    <mergeCell ref="A69:B69"/>
    <mergeCell ref="D69:F69"/>
    <mergeCell ref="G69:H69"/>
    <mergeCell ref="A70:B70"/>
    <mergeCell ref="D70:F70"/>
    <mergeCell ref="G70:H70"/>
    <mergeCell ref="A71:B71"/>
    <mergeCell ref="D71:F71"/>
    <mergeCell ref="G71:H71"/>
    <mergeCell ref="A72:B72"/>
    <mergeCell ref="D72:F72"/>
    <mergeCell ref="G72:H72"/>
    <mergeCell ref="A73:B73"/>
    <mergeCell ref="D73:F73"/>
    <mergeCell ref="G73:H73"/>
  </mergeCells>
  <phoneticPr fontId="2"/>
  <pageMargins left="0.70866141732283472" right="0.39370078740157483" top="0.39370078740157483" bottom="0.39370078740157483" header="0.31496062992125984" footer="0.31496062992125984"/>
  <pageSetup paperSize="9" scale="92" orientation="portrait" r:id="rId1"/>
  <rowBreaks count="1" manualBreakCount="1">
    <brk id="6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9257eb-913e-4ac1-85fb-b21a0d82ef28" xsi:nil="true"/>
    <lcf76f155ced4ddcb4097134ff3c332f xmlns="7ccfd1a6-11ac-480e-9454-1a24515d43c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C7DAB276AEFD44BB62A451F9F2EEB9" ma:contentTypeVersion="14" ma:contentTypeDescription="新しいドキュメントを作成します。" ma:contentTypeScope="" ma:versionID="23c980458d90501ccbede51f55ed6d99">
  <xsd:schema xmlns:xsd="http://www.w3.org/2001/XMLSchema" xmlns:xs="http://www.w3.org/2001/XMLSchema" xmlns:p="http://schemas.microsoft.com/office/2006/metadata/properties" xmlns:ns2="7ccfd1a6-11ac-480e-9454-1a24515d43c5" xmlns:ns3="e19257eb-913e-4ac1-85fb-b21a0d82ef28" targetNamespace="http://schemas.microsoft.com/office/2006/metadata/properties" ma:root="true" ma:fieldsID="288fdf7cec941f5d1e08f877d05a27c9" ns2:_="" ns3:_="">
    <xsd:import namespace="7ccfd1a6-11ac-480e-9454-1a24515d43c5"/>
    <xsd:import namespace="e19257eb-913e-4ac1-85fb-b21a0d82e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fd1a6-11ac-480e-9454-1a24515d4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5f17c7ce-d49b-420f-98be-9ce655d2e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257eb-913e-4ac1-85fb-b21a0d82ef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107f5f-800e-4ff6-ac9a-3613077af13c}" ma:internalName="TaxCatchAll" ma:showField="CatchAllData" ma:web="e19257eb-913e-4ac1-85fb-b21a0d82e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92025-396C-4856-82FC-889D7D77117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9257eb-913e-4ac1-85fb-b21a0d82ef28"/>
    <ds:schemaRef ds:uri="7ccfd1a6-11ac-480e-9454-1a24515d43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F5BB11-B341-4E1D-8BF4-EB0D0E0BFC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fd1a6-11ac-480e-9454-1a24515d43c5"/>
    <ds:schemaRef ds:uri="e19257eb-913e-4ac1-85fb-b21a0d82e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739F97-406D-4245-830A-DDB202623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（別紙5）補助事業に係る支出内訳および資金調達</vt:lpstr>
      <vt:lpstr>（別紙6）中期経営計画</vt:lpstr>
      <vt:lpstr>没【別紙３】補助金使途詳細</vt:lpstr>
      <vt:lpstr>'（別紙5）補助事業に係る支出内訳および資金調達'!Print_Area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江川</dc:creator>
  <dc:description/>
  <cp:lastModifiedBy>村田 明士</cp:lastModifiedBy>
  <cp:revision>0</cp:revision>
  <cp:lastPrinted>2026-07-24T06:11:29Z</cp:lastPrinted>
  <dcterms:created xsi:type="dcterms:W3CDTF">2023-11-02T00:59:44Z</dcterms:created>
  <dcterms:modified xsi:type="dcterms:W3CDTF">2026-07-24T07:01:38Z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0x01010035C7DAB276AEFD44BB62A451F9F2EEB9</vt:lpwstr>
  </property>
  <property fmtid="{D5CDD505-2E9C-101B-9397-08002B2CF9AE}" pid="3" name="MediaServiceImageTags">
    <vt:lpwstr/>
  </property>
</Properties>
</file>