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50592\Desktop\HP用\"/>
    </mc:Choice>
  </mc:AlternateContent>
  <xr:revisionPtr revIDLastSave="0" documentId="13_ncr:1_{D3151F73-C63A-45CE-8A46-11CF8159B3C1}" xr6:coauthVersionLast="47" xr6:coauthVersionMax="47" xr10:uidLastSave="{00000000-0000-0000-0000-000000000000}"/>
  <bookViews>
    <workbookView xWindow="-108" yWindow="-108" windowWidth="23256" windowHeight="13896" xr2:uid="{BBB48EB7-0083-4A4F-B3F6-6F66EE4D6BF6}"/>
  </bookViews>
  <sheets>
    <sheet name="【シート１】年齢構成と将来の見通し " sheetId="2" r:id="rId1"/>
    <sheet name="【シート2平日・土日問わない集計能者数の確認（自動集計）" sheetId="3" r:id="rId2"/>
    <sheet name="【シート３平日】作業可能者数の確認（自動集計）" sheetId="4" r:id="rId3"/>
    <sheet name="【シート４土日】作業可能者数の確認（自動集計）" sheetId="5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2" i="5" l="1" a="1"/>
  <c r="L42" i="5" s="1"/>
  <c r="L41" i="5" a="1"/>
  <c r="L41" i="5" s="1"/>
  <c r="L40" i="5" a="1"/>
  <c r="L40" i="5" s="1"/>
  <c r="L39" i="5" a="1"/>
  <c r="L39" i="5" s="1"/>
  <c r="L38" i="5" a="1"/>
  <c r="L38" i="5" s="1"/>
  <c r="L37" i="5" a="1"/>
  <c r="L37" i="5" s="1"/>
  <c r="L36" i="5" a="1"/>
  <c r="L36" i="5" s="1"/>
  <c r="L35" i="5" a="1"/>
  <c r="L35" i="5" s="1"/>
  <c r="L34" i="5" a="1"/>
  <c r="L34" i="5" s="1"/>
  <c r="K42" i="5" a="1"/>
  <c r="K42" i="5" s="1"/>
  <c r="K41" i="5" a="1"/>
  <c r="K41" i="5" s="1"/>
  <c r="K40" i="5" a="1"/>
  <c r="K40" i="5" s="1"/>
  <c r="K39" i="5" a="1"/>
  <c r="K39" i="5" s="1"/>
  <c r="K38" i="5" a="1"/>
  <c r="K38" i="5" s="1"/>
  <c r="K37" i="5" a="1"/>
  <c r="K37" i="5" s="1"/>
  <c r="K36" i="5" a="1"/>
  <c r="K36" i="5" s="1"/>
  <c r="K35" i="5" a="1"/>
  <c r="K35" i="5" s="1"/>
  <c r="K34" i="5" a="1"/>
  <c r="K34" i="5" s="1"/>
  <c r="J42" i="5" a="1"/>
  <c r="J42" i="5" s="1"/>
  <c r="J41" i="5" a="1"/>
  <c r="J41" i="5" s="1"/>
  <c r="J40" i="5" a="1"/>
  <c r="J40" i="5" s="1"/>
  <c r="J39" i="5" a="1"/>
  <c r="J39" i="5" s="1"/>
  <c r="J38" i="5" a="1"/>
  <c r="J38" i="5" s="1"/>
  <c r="J37" i="5" a="1"/>
  <c r="J37" i="5" s="1"/>
  <c r="J36" i="5" a="1"/>
  <c r="J36" i="5" s="1"/>
  <c r="J35" i="5" a="1"/>
  <c r="J35" i="5" s="1"/>
  <c r="J34" i="5" a="1"/>
  <c r="J34" i="5" s="1"/>
  <c r="I42" i="5" a="1"/>
  <c r="I42" i="5" s="1"/>
  <c r="I41" i="5" a="1"/>
  <c r="I41" i="5" s="1"/>
  <c r="I40" i="5" a="1"/>
  <c r="I40" i="5" s="1"/>
  <c r="I39" i="5" a="1"/>
  <c r="I39" i="5" s="1"/>
  <c r="I38" i="5" a="1"/>
  <c r="I38" i="5" s="1"/>
  <c r="I37" i="5" a="1"/>
  <c r="I37" i="5" s="1"/>
  <c r="I36" i="5" a="1"/>
  <c r="I36" i="5" s="1"/>
  <c r="I35" i="5" a="1"/>
  <c r="I35" i="5" s="1"/>
  <c r="I34" i="5" a="1"/>
  <c r="I34" i="5" s="1"/>
  <c r="H42" i="5" a="1"/>
  <c r="H42" i="5" s="1"/>
  <c r="H41" i="5" a="1"/>
  <c r="H41" i="5" s="1"/>
  <c r="H40" i="5" a="1"/>
  <c r="H40" i="5" s="1"/>
  <c r="H39" i="5" a="1"/>
  <c r="H39" i="5" s="1"/>
  <c r="H38" i="5" a="1"/>
  <c r="H38" i="5" s="1"/>
  <c r="H37" i="5" a="1"/>
  <c r="H37" i="5" s="1"/>
  <c r="H36" i="5" a="1"/>
  <c r="H36" i="5" s="1"/>
  <c r="H35" i="5" a="1"/>
  <c r="H35" i="5" s="1"/>
  <c r="H34" i="5" a="1"/>
  <c r="H34" i="5" s="1"/>
  <c r="G42" i="5" a="1"/>
  <c r="G42" i="5" s="1"/>
  <c r="G41" i="5" a="1"/>
  <c r="G41" i="5" s="1"/>
  <c r="G40" i="5" a="1"/>
  <c r="G40" i="5" s="1"/>
  <c r="G39" i="5" a="1"/>
  <c r="G39" i="5" s="1"/>
  <c r="G38" i="5" a="1"/>
  <c r="G38" i="5" s="1"/>
  <c r="G37" i="5" a="1"/>
  <c r="G37" i="5" s="1"/>
  <c r="G36" i="5" a="1"/>
  <c r="G36" i="5" s="1"/>
  <c r="G35" i="5" a="1"/>
  <c r="G35" i="5" s="1"/>
  <c r="G34" i="5" a="1"/>
  <c r="G34" i="5" s="1"/>
  <c r="F42" i="5" a="1"/>
  <c r="F42" i="5" s="1"/>
  <c r="F41" i="5" a="1"/>
  <c r="F41" i="5" s="1"/>
  <c r="F40" i="5" a="1"/>
  <c r="F40" i="5" s="1"/>
  <c r="F39" i="5" a="1"/>
  <c r="F39" i="5" s="1"/>
  <c r="F38" i="5" a="1"/>
  <c r="F38" i="5" s="1"/>
  <c r="F37" i="5" a="1"/>
  <c r="F37" i="5" s="1"/>
  <c r="F36" i="5" a="1"/>
  <c r="F36" i="5" s="1"/>
  <c r="F35" i="5" a="1"/>
  <c r="F35" i="5" s="1"/>
  <c r="F34" i="5" a="1"/>
  <c r="F34" i="5" s="1"/>
  <c r="E42" i="5" a="1"/>
  <c r="E42" i="5" s="1"/>
  <c r="E41" i="5" a="1"/>
  <c r="E41" i="5" s="1"/>
  <c r="E40" i="5" a="1"/>
  <c r="E40" i="5" s="1"/>
  <c r="E39" i="5" a="1"/>
  <c r="E39" i="5" s="1"/>
  <c r="E38" i="5" a="1"/>
  <c r="E38" i="5" s="1"/>
  <c r="E37" i="5" a="1"/>
  <c r="E37" i="5" s="1"/>
  <c r="E36" i="5" a="1"/>
  <c r="E36" i="5" s="1"/>
  <c r="E35" i="5" a="1"/>
  <c r="E35" i="5" s="1"/>
  <c r="E34" i="5" a="1"/>
  <c r="E34" i="5" s="1"/>
  <c r="D42" i="5" a="1"/>
  <c r="D42" i="5" s="1"/>
  <c r="D41" i="5" a="1"/>
  <c r="D41" i="5" s="1"/>
  <c r="D40" i="5" a="1"/>
  <c r="D40" i="5" s="1"/>
  <c r="D39" i="5" a="1"/>
  <c r="D39" i="5" s="1"/>
  <c r="D38" i="5" a="1"/>
  <c r="D38" i="5" s="1"/>
  <c r="D37" i="5" a="1"/>
  <c r="D37" i="5" s="1"/>
  <c r="D36" i="5" a="1"/>
  <c r="D36" i="5" s="1"/>
  <c r="D35" i="5" a="1"/>
  <c r="D35" i="5" s="1"/>
  <c r="D34" i="5" a="1"/>
  <c r="D34" i="5" s="1"/>
  <c r="C42" i="5" a="1"/>
  <c r="C42" i="5" s="1"/>
  <c r="C41" i="5" a="1"/>
  <c r="C41" i="5" s="1"/>
  <c r="C40" i="5" a="1"/>
  <c r="C40" i="5" s="1"/>
  <c r="C39" i="5" a="1"/>
  <c r="C39" i="5" s="1"/>
  <c r="C38" i="5" a="1"/>
  <c r="C38" i="5" s="1"/>
  <c r="C37" i="5" a="1"/>
  <c r="C37" i="5" s="1"/>
  <c r="C36" i="5" a="1"/>
  <c r="C36" i="5" s="1"/>
  <c r="C35" i="5" a="1"/>
  <c r="C35" i="5" s="1"/>
  <c r="C34" i="5" a="1"/>
  <c r="C34" i="5" s="1"/>
  <c r="L42" i="4" l="1" a="1"/>
  <c r="L42" i="4" s="1"/>
  <c r="L41" i="4" a="1"/>
  <c r="L41" i="4" s="1"/>
  <c r="L40" i="4" a="1"/>
  <c r="L40" i="4" s="1"/>
  <c r="L39" i="4" a="1"/>
  <c r="L39" i="4" s="1"/>
  <c r="L38" i="4" a="1"/>
  <c r="L38" i="4" s="1"/>
  <c r="L37" i="4" a="1"/>
  <c r="L37" i="4" s="1"/>
  <c r="L36" i="4" a="1"/>
  <c r="L36" i="4" s="1"/>
  <c r="L35" i="4" a="1"/>
  <c r="L35" i="4" s="1"/>
  <c r="L34" i="4" a="1"/>
  <c r="L34" i="4" s="1"/>
  <c r="K42" i="4" a="1"/>
  <c r="K42" i="4" s="1"/>
  <c r="K41" i="4" a="1"/>
  <c r="K41" i="4" s="1"/>
  <c r="K40" i="4" a="1"/>
  <c r="K40" i="4" s="1"/>
  <c r="K39" i="4" a="1"/>
  <c r="K39" i="4" s="1"/>
  <c r="K38" i="4" a="1"/>
  <c r="K38" i="4" s="1"/>
  <c r="K37" i="4" a="1"/>
  <c r="K37" i="4" s="1"/>
  <c r="K36" i="4" a="1"/>
  <c r="K36" i="4" s="1"/>
  <c r="K35" i="4" a="1"/>
  <c r="K35" i="4" s="1"/>
  <c r="K34" i="4" a="1"/>
  <c r="K34" i="4" s="1"/>
  <c r="J42" i="4" a="1"/>
  <c r="J42" i="4" s="1"/>
  <c r="J41" i="4" a="1"/>
  <c r="J41" i="4" s="1"/>
  <c r="J40" i="4" a="1"/>
  <c r="J40" i="4" s="1"/>
  <c r="J39" i="4" a="1"/>
  <c r="J39" i="4" s="1"/>
  <c r="J38" i="4" a="1"/>
  <c r="J38" i="4" s="1"/>
  <c r="J37" i="4" a="1"/>
  <c r="J37" i="4" s="1"/>
  <c r="J36" i="4" a="1"/>
  <c r="J36" i="4" s="1"/>
  <c r="J35" i="4" a="1"/>
  <c r="J35" i="4" s="1"/>
  <c r="J34" i="4" a="1"/>
  <c r="J34" i="4" s="1"/>
  <c r="I42" i="4" a="1"/>
  <c r="I42" i="4" s="1"/>
  <c r="I41" i="4" a="1"/>
  <c r="I41" i="4" s="1"/>
  <c r="I40" i="4" a="1"/>
  <c r="I40" i="4" s="1"/>
  <c r="I39" i="4" a="1"/>
  <c r="I39" i="4" s="1"/>
  <c r="I38" i="4" a="1"/>
  <c r="I38" i="4" s="1"/>
  <c r="I37" i="4" a="1"/>
  <c r="I37" i="4" s="1"/>
  <c r="I36" i="4" a="1"/>
  <c r="I36" i="4" s="1"/>
  <c r="I35" i="4" a="1"/>
  <c r="I35" i="4" s="1"/>
  <c r="I34" i="4" a="1"/>
  <c r="I34" i="4" s="1"/>
  <c r="H42" i="4" a="1"/>
  <c r="H42" i="4" s="1"/>
  <c r="H41" i="4" a="1"/>
  <c r="H41" i="4" s="1"/>
  <c r="H40" i="4" a="1"/>
  <c r="H40" i="4" s="1"/>
  <c r="H39" i="4" a="1"/>
  <c r="H39" i="4" s="1"/>
  <c r="H38" i="4" a="1"/>
  <c r="H38" i="4" s="1"/>
  <c r="H37" i="4" a="1"/>
  <c r="H37" i="4" s="1"/>
  <c r="H36" i="4" a="1"/>
  <c r="H36" i="4" s="1"/>
  <c r="H35" i="4" a="1"/>
  <c r="H35" i="4" s="1"/>
  <c r="H34" i="4" a="1"/>
  <c r="H34" i="4" s="1"/>
  <c r="G42" i="4" a="1"/>
  <c r="G42" i="4" s="1"/>
  <c r="G41" i="4" a="1"/>
  <c r="G41" i="4" s="1"/>
  <c r="G40" i="4" a="1"/>
  <c r="G40" i="4" s="1"/>
  <c r="G39" i="4" a="1"/>
  <c r="G39" i="4" s="1"/>
  <c r="G38" i="4" a="1"/>
  <c r="G38" i="4" s="1"/>
  <c r="G37" i="4" a="1"/>
  <c r="G37" i="4" s="1"/>
  <c r="G36" i="4" a="1"/>
  <c r="G36" i="4" s="1"/>
  <c r="G35" i="4" a="1"/>
  <c r="G35" i="4" s="1"/>
  <c r="G34" i="4" a="1"/>
  <c r="G34" i="4" s="1"/>
  <c r="F42" i="4" a="1"/>
  <c r="F42" i="4" s="1"/>
  <c r="F41" i="4" a="1"/>
  <c r="F41" i="4" s="1"/>
  <c r="F40" i="4" a="1"/>
  <c r="F40" i="4" s="1"/>
  <c r="F39" i="4" a="1"/>
  <c r="F39" i="4" s="1"/>
  <c r="F38" i="4" a="1"/>
  <c r="F38" i="4" s="1"/>
  <c r="F37" i="4" a="1"/>
  <c r="F37" i="4" s="1"/>
  <c r="F36" i="4" a="1"/>
  <c r="F36" i="4" s="1"/>
  <c r="F35" i="4" a="1"/>
  <c r="F35" i="4" s="1"/>
  <c r="F34" i="4" a="1"/>
  <c r="F34" i="4" s="1"/>
  <c r="E42" i="4" a="1"/>
  <c r="E42" i="4" s="1"/>
  <c r="E41" i="4" a="1"/>
  <c r="E41" i="4" s="1"/>
  <c r="E40" i="4" a="1"/>
  <c r="E40" i="4" s="1"/>
  <c r="E39" i="4" a="1"/>
  <c r="E39" i="4" s="1"/>
  <c r="E38" i="4" a="1"/>
  <c r="E38" i="4" s="1"/>
  <c r="E37" i="4" a="1"/>
  <c r="E37" i="4" s="1"/>
  <c r="E36" i="4" a="1"/>
  <c r="E36" i="4" s="1"/>
  <c r="E35" i="4" a="1"/>
  <c r="E35" i="4" s="1"/>
  <c r="E34" i="4" a="1"/>
  <c r="E34" i="4" s="1"/>
  <c r="D42" i="4" a="1"/>
  <c r="D42" i="4" s="1"/>
  <c r="D41" i="4" a="1"/>
  <c r="D41" i="4" s="1"/>
  <c r="D40" i="4" a="1"/>
  <c r="D40" i="4" s="1"/>
  <c r="D39" i="4" a="1"/>
  <c r="D39" i="4" s="1"/>
  <c r="D38" i="4" a="1"/>
  <c r="D38" i="4" s="1"/>
  <c r="D37" i="4" a="1"/>
  <c r="D37" i="4" s="1"/>
  <c r="D36" i="4" a="1"/>
  <c r="D36" i="4" s="1"/>
  <c r="D35" i="4" a="1"/>
  <c r="D35" i="4" s="1"/>
  <c r="D34" i="4" a="1"/>
  <c r="D34" i="4" s="1"/>
  <c r="C42" i="4" a="1"/>
  <c r="C42" i="4" s="1"/>
  <c r="C41" i="4" a="1"/>
  <c r="C41" i="4" s="1"/>
  <c r="C40" i="4" a="1"/>
  <c r="C40" i="4" s="1"/>
  <c r="C39" i="4" a="1"/>
  <c r="C39" i="4" s="1"/>
  <c r="C38" i="4" a="1"/>
  <c r="C38" i="4" s="1"/>
  <c r="C37" i="4" a="1"/>
  <c r="C37" i="4" s="1"/>
  <c r="C36" i="4" a="1"/>
  <c r="C36" i="4" s="1"/>
  <c r="C35" i="4" a="1"/>
  <c r="C35" i="4" s="1"/>
  <c r="C34" i="4" a="1"/>
  <c r="C34" i="4" s="1"/>
  <c r="B42" i="5" l="1"/>
  <c r="B41" i="5"/>
  <c r="B40" i="5"/>
  <c r="B39" i="5"/>
  <c r="B38" i="5"/>
  <c r="B37" i="5"/>
  <c r="B36" i="5"/>
  <c r="B35" i="5"/>
  <c r="B34" i="5"/>
  <c r="B26" i="5"/>
  <c r="B25" i="5"/>
  <c r="B24" i="5"/>
  <c r="B23" i="5"/>
  <c r="B22" i="5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C2" i="5"/>
  <c r="B42" i="4"/>
  <c r="B41" i="4"/>
  <c r="B40" i="4"/>
  <c r="B39" i="4"/>
  <c r="B38" i="4"/>
  <c r="B37" i="4"/>
  <c r="B36" i="4"/>
  <c r="B35" i="4"/>
  <c r="B34" i="4"/>
  <c r="B26" i="4"/>
  <c r="B25" i="4"/>
  <c r="B24" i="4"/>
  <c r="B23" i="4"/>
  <c r="B22" i="4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C2" i="4"/>
  <c r="B26" i="3"/>
  <c r="B25" i="3"/>
  <c r="B23" i="3"/>
  <c r="B22" i="3"/>
  <c r="B24" i="3"/>
  <c r="C2" i="3"/>
  <c r="D58" i="2"/>
  <c r="E58" i="2" s="1"/>
  <c r="F58" i="2" s="1"/>
  <c r="G58" i="2" s="1"/>
  <c r="H58" i="2" s="1"/>
  <c r="I58" i="2" s="1"/>
  <c r="J58" i="2" s="1"/>
  <c r="K58" i="2" s="1"/>
  <c r="L58" i="2" s="1"/>
  <c r="M58" i="2" s="1"/>
  <c r="D59" i="2"/>
  <c r="E59" i="2" s="1"/>
  <c r="F59" i="2" s="1"/>
  <c r="G59" i="2" s="1"/>
  <c r="H59" i="2" s="1"/>
  <c r="I59" i="2" s="1"/>
  <c r="J59" i="2" s="1"/>
  <c r="K59" i="2" s="1"/>
  <c r="L59" i="2" s="1"/>
  <c r="M59" i="2" s="1"/>
  <c r="D60" i="2"/>
  <c r="E60" i="2"/>
  <c r="F60" i="2"/>
  <c r="G60" i="2"/>
  <c r="H60" i="2"/>
  <c r="I60" i="2"/>
  <c r="J60" i="2"/>
  <c r="K60" i="2"/>
  <c r="L60" i="2"/>
  <c r="M60" i="2"/>
  <c r="D61" i="2"/>
  <c r="E61" i="2"/>
  <c r="F61" i="2"/>
  <c r="G61" i="2"/>
  <c r="H61" i="2"/>
  <c r="I61" i="2"/>
  <c r="J61" i="2"/>
  <c r="K61" i="2"/>
  <c r="L61" i="2"/>
  <c r="M61" i="2"/>
  <c r="D62" i="2"/>
  <c r="E62" i="2"/>
  <c r="F62" i="2"/>
  <c r="G62" i="2"/>
  <c r="H62" i="2"/>
  <c r="I62" i="2"/>
  <c r="J62" i="2"/>
  <c r="K62" i="2"/>
  <c r="L62" i="2"/>
  <c r="M62" i="2"/>
  <c r="D63" i="2"/>
  <c r="E63" i="2"/>
  <c r="F63" i="2"/>
  <c r="G63" i="2"/>
  <c r="H63" i="2"/>
  <c r="I63" i="2"/>
  <c r="J63" i="2"/>
  <c r="K63" i="2"/>
  <c r="L63" i="2"/>
  <c r="M63" i="2"/>
  <c r="B42" i="3"/>
  <c r="B41" i="3"/>
  <c r="B40" i="3"/>
  <c r="B39" i="3"/>
  <c r="B38" i="3"/>
  <c r="B37" i="3"/>
  <c r="B36" i="3"/>
  <c r="B35" i="3"/>
  <c r="B34" i="3"/>
  <c r="B21" i="3"/>
  <c r="B20" i="3"/>
  <c r="B19" i="3"/>
  <c r="B18" i="3"/>
  <c r="B17" i="3"/>
  <c r="B16" i="3"/>
  <c r="B15" i="3"/>
  <c r="B14" i="3"/>
  <c r="B13" i="3"/>
  <c r="B12" i="3"/>
  <c r="B11" i="3"/>
  <c r="B10" i="3"/>
  <c r="B9" i="3"/>
  <c r="B8" i="3"/>
  <c r="B7" i="3"/>
  <c r="O19" i="2"/>
  <c r="P19" i="2"/>
  <c r="Q19" i="2"/>
  <c r="R19" i="2"/>
  <c r="N19" i="2"/>
  <c r="M64" i="2"/>
  <c r="L64" i="2"/>
  <c r="K64" i="2"/>
  <c r="J64" i="2"/>
  <c r="I64" i="2"/>
  <c r="H64" i="2"/>
  <c r="G64" i="2"/>
  <c r="F64" i="2"/>
  <c r="E64" i="2"/>
  <c r="D64" i="2"/>
  <c r="D57" i="2"/>
  <c r="E57" i="2" s="1"/>
  <c r="F57" i="2" s="1"/>
  <c r="G57" i="2" s="1"/>
  <c r="H57" i="2" s="1"/>
  <c r="I57" i="2" s="1"/>
  <c r="J57" i="2" s="1"/>
  <c r="K57" i="2" s="1"/>
  <c r="L57" i="2" s="1"/>
  <c r="M57" i="2" s="1"/>
  <c r="D56" i="2"/>
  <c r="E56" i="2" s="1"/>
  <c r="F56" i="2" s="1"/>
  <c r="G56" i="2" s="1"/>
  <c r="H56" i="2" s="1"/>
  <c r="I56" i="2" s="1"/>
  <c r="J56" i="2" s="1"/>
  <c r="K56" i="2" s="1"/>
  <c r="L56" i="2" s="1"/>
  <c r="M56" i="2" s="1"/>
  <c r="D55" i="2"/>
  <c r="E55" i="2" s="1"/>
  <c r="F55" i="2" s="1"/>
  <c r="G55" i="2" s="1"/>
  <c r="H55" i="2" s="1"/>
  <c r="I55" i="2" s="1"/>
  <c r="J55" i="2" s="1"/>
  <c r="K55" i="2" s="1"/>
  <c r="L55" i="2" s="1"/>
  <c r="M55" i="2" s="1"/>
  <c r="D54" i="2"/>
  <c r="E54" i="2" s="1"/>
  <c r="F54" i="2" s="1"/>
  <c r="G54" i="2" s="1"/>
  <c r="H54" i="2" s="1"/>
  <c r="I54" i="2" s="1"/>
  <c r="J54" i="2" s="1"/>
  <c r="K54" i="2" s="1"/>
  <c r="L54" i="2" s="1"/>
  <c r="M54" i="2" s="1"/>
  <c r="D53" i="2"/>
  <c r="E53" i="2" s="1"/>
  <c r="F53" i="2" s="1"/>
  <c r="G53" i="2" s="1"/>
  <c r="H53" i="2" s="1"/>
  <c r="I53" i="2" s="1"/>
  <c r="J53" i="2" s="1"/>
  <c r="K53" i="2" s="1"/>
  <c r="L53" i="2" s="1"/>
  <c r="M53" i="2" s="1"/>
  <c r="D52" i="2"/>
  <c r="E52" i="2" s="1"/>
  <c r="F52" i="2" s="1"/>
  <c r="G52" i="2" s="1"/>
  <c r="H52" i="2" s="1"/>
  <c r="I52" i="2" s="1"/>
  <c r="J52" i="2" s="1"/>
  <c r="K52" i="2" s="1"/>
  <c r="L52" i="2" s="1"/>
  <c r="M52" i="2" s="1"/>
  <c r="D51" i="2"/>
  <c r="E51" i="2" s="1"/>
  <c r="F51" i="2" s="1"/>
  <c r="G51" i="2" s="1"/>
  <c r="H51" i="2" s="1"/>
  <c r="I51" i="2" s="1"/>
  <c r="J51" i="2" s="1"/>
  <c r="K51" i="2" s="1"/>
  <c r="L51" i="2" s="1"/>
  <c r="M51" i="2" s="1"/>
  <c r="D50" i="2"/>
  <c r="E50" i="2" s="1"/>
  <c r="F50" i="2" s="1"/>
  <c r="G50" i="2" s="1"/>
  <c r="H50" i="2" s="1"/>
  <c r="I50" i="2" s="1"/>
  <c r="J50" i="2" s="1"/>
  <c r="K50" i="2" s="1"/>
  <c r="L50" i="2" s="1"/>
  <c r="M50" i="2" s="1"/>
  <c r="D49" i="2"/>
  <c r="E49" i="2" s="1"/>
  <c r="F49" i="2" s="1"/>
  <c r="G49" i="2" s="1"/>
  <c r="H49" i="2" s="1"/>
  <c r="I49" i="2" s="1"/>
  <c r="J49" i="2" s="1"/>
  <c r="K49" i="2" s="1"/>
  <c r="L49" i="2" s="1"/>
  <c r="M49" i="2" s="1"/>
  <c r="D48" i="2"/>
  <c r="E48" i="2" s="1"/>
  <c r="F48" i="2" s="1"/>
  <c r="G48" i="2" s="1"/>
  <c r="H48" i="2" s="1"/>
  <c r="I48" i="2" s="1"/>
  <c r="J48" i="2" s="1"/>
  <c r="K48" i="2" s="1"/>
  <c r="L48" i="2" s="1"/>
  <c r="M48" i="2" s="1"/>
  <c r="D47" i="2"/>
  <c r="E47" i="2" s="1"/>
  <c r="F47" i="2" s="1"/>
  <c r="G47" i="2" s="1"/>
  <c r="H47" i="2" s="1"/>
  <c r="I47" i="2" s="1"/>
  <c r="J47" i="2" s="1"/>
  <c r="K47" i="2" s="1"/>
  <c r="L47" i="2" s="1"/>
  <c r="M47" i="2" s="1"/>
  <c r="D46" i="2"/>
  <c r="M38" i="2"/>
  <c r="L38" i="2"/>
  <c r="K38" i="2"/>
  <c r="J38" i="2"/>
  <c r="I38" i="2"/>
  <c r="H38" i="2"/>
  <c r="G38" i="2"/>
  <c r="F38" i="2"/>
  <c r="E38" i="2"/>
  <c r="D38" i="2"/>
  <c r="M37" i="2"/>
  <c r="L37" i="2"/>
  <c r="K37" i="2"/>
  <c r="J37" i="2"/>
  <c r="I37" i="2"/>
  <c r="H37" i="2"/>
  <c r="G37" i="2"/>
  <c r="F37" i="2"/>
  <c r="E37" i="2"/>
  <c r="D37" i="2"/>
  <c r="D36" i="2"/>
  <c r="E36" i="2" s="1"/>
  <c r="F36" i="2" s="1"/>
  <c r="G36" i="2" s="1"/>
  <c r="H36" i="2" s="1"/>
  <c r="I36" i="2" s="1"/>
  <c r="J36" i="2" s="1"/>
  <c r="K36" i="2" s="1"/>
  <c r="L36" i="2" s="1"/>
  <c r="M36" i="2" s="1"/>
  <c r="M35" i="2"/>
  <c r="L35" i="2"/>
  <c r="K35" i="2"/>
  <c r="J35" i="2"/>
  <c r="I35" i="2"/>
  <c r="H35" i="2"/>
  <c r="G35" i="2"/>
  <c r="F35" i="2"/>
  <c r="E35" i="2"/>
  <c r="D35" i="2"/>
  <c r="M34" i="2"/>
  <c r="L34" i="2"/>
  <c r="K34" i="2"/>
  <c r="J34" i="2"/>
  <c r="I34" i="2"/>
  <c r="H34" i="2"/>
  <c r="G34" i="2"/>
  <c r="F34" i="2"/>
  <c r="E34" i="2"/>
  <c r="D34" i="2"/>
  <c r="D33" i="2"/>
  <c r="E33" i="2" s="1"/>
  <c r="F33" i="2" s="1"/>
  <c r="G33" i="2" s="1"/>
  <c r="H33" i="2" s="1"/>
  <c r="I33" i="2" s="1"/>
  <c r="J33" i="2" s="1"/>
  <c r="K33" i="2" s="1"/>
  <c r="L33" i="2" s="1"/>
  <c r="M33" i="2" s="1"/>
  <c r="E32" i="2"/>
  <c r="F32" i="2" s="1"/>
  <c r="G32" i="2" s="1"/>
  <c r="H32" i="2" s="1"/>
  <c r="I32" i="2" s="1"/>
  <c r="J32" i="2" s="1"/>
  <c r="K32" i="2" s="1"/>
  <c r="L32" i="2" s="1"/>
  <c r="M32" i="2" s="1"/>
  <c r="D32" i="2"/>
  <c r="D31" i="2"/>
  <c r="D30" i="2"/>
  <c r="E30" i="2" s="1"/>
  <c r="F30" i="2" s="1"/>
  <c r="G30" i="2" s="1"/>
  <c r="H30" i="2" s="1"/>
  <c r="I30" i="2" s="1"/>
  <c r="J30" i="2" s="1"/>
  <c r="K30" i="2" s="1"/>
  <c r="L30" i="2" s="1"/>
  <c r="M30" i="2" s="1"/>
  <c r="D29" i="2"/>
  <c r="E29" i="2" s="1"/>
  <c r="F29" i="2" s="1"/>
  <c r="G29" i="2" s="1"/>
  <c r="H29" i="2" s="1"/>
  <c r="I29" i="2" s="1"/>
  <c r="J29" i="2" s="1"/>
  <c r="K29" i="2" s="1"/>
  <c r="L29" i="2" s="1"/>
  <c r="M29" i="2" s="1"/>
  <c r="D28" i="2"/>
  <c r="E28" i="2" s="1"/>
  <c r="F28" i="2" s="1"/>
  <c r="G28" i="2" s="1"/>
  <c r="H28" i="2" s="1"/>
  <c r="I28" i="2" s="1"/>
  <c r="J28" i="2" s="1"/>
  <c r="K28" i="2" s="1"/>
  <c r="L28" i="2" s="1"/>
  <c r="M28" i="2" s="1"/>
  <c r="D27" i="2"/>
  <c r="E27" i="2" s="1"/>
  <c r="F27" i="2" s="1"/>
  <c r="G27" i="2" s="1"/>
  <c r="H27" i="2" s="1"/>
  <c r="I27" i="2" s="1"/>
  <c r="J27" i="2" s="1"/>
  <c r="K27" i="2" s="1"/>
  <c r="L27" i="2" s="1"/>
  <c r="M27" i="2" s="1"/>
  <c r="D26" i="2"/>
  <c r="M18" i="2"/>
  <c r="L18" i="2"/>
  <c r="K18" i="2"/>
  <c r="J18" i="2"/>
  <c r="I18" i="2"/>
  <c r="H18" i="2"/>
  <c r="G18" i="2"/>
  <c r="F18" i="2"/>
  <c r="E18" i="2"/>
  <c r="D18" i="2"/>
  <c r="M17" i="2"/>
  <c r="L17" i="2"/>
  <c r="K17" i="2"/>
  <c r="J17" i="2"/>
  <c r="I17" i="2"/>
  <c r="H17" i="2"/>
  <c r="G17" i="2"/>
  <c r="F17" i="2"/>
  <c r="E17" i="2"/>
  <c r="D17" i="2"/>
  <c r="M16" i="2"/>
  <c r="L16" i="2"/>
  <c r="K16" i="2"/>
  <c r="J16" i="2"/>
  <c r="I16" i="2"/>
  <c r="H16" i="2"/>
  <c r="G16" i="2"/>
  <c r="F16" i="2"/>
  <c r="E16" i="2"/>
  <c r="D16" i="2"/>
  <c r="M15" i="2"/>
  <c r="L15" i="2"/>
  <c r="K15" i="2"/>
  <c r="J15" i="2"/>
  <c r="I15" i="2"/>
  <c r="H15" i="2"/>
  <c r="G15" i="2"/>
  <c r="F15" i="2"/>
  <c r="E15" i="2"/>
  <c r="D15" i="2"/>
  <c r="M14" i="2"/>
  <c r="L14" i="2"/>
  <c r="K14" i="2"/>
  <c r="J14" i="2"/>
  <c r="I14" i="2"/>
  <c r="H14" i="2"/>
  <c r="G14" i="2"/>
  <c r="F14" i="2"/>
  <c r="E14" i="2"/>
  <c r="D14" i="2"/>
  <c r="D13" i="2"/>
  <c r="E13" i="2" s="1"/>
  <c r="F13" i="2" s="1"/>
  <c r="G13" i="2" s="1"/>
  <c r="H13" i="2" s="1"/>
  <c r="I13" i="2" s="1"/>
  <c r="J13" i="2" s="1"/>
  <c r="K13" i="2" s="1"/>
  <c r="L13" i="2" s="1"/>
  <c r="M13" i="2" s="1"/>
  <c r="M12" i="2"/>
  <c r="L12" i="2"/>
  <c r="K12" i="2"/>
  <c r="J12" i="2"/>
  <c r="I12" i="2"/>
  <c r="H12" i="2"/>
  <c r="G12" i="2"/>
  <c r="F12" i="2"/>
  <c r="E12" i="2"/>
  <c r="D12" i="2"/>
  <c r="D11" i="2"/>
  <c r="E11" i="2" s="1"/>
  <c r="F11" i="2" s="1"/>
  <c r="G11" i="2" s="1"/>
  <c r="H11" i="2" s="1"/>
  <c r="I11" i="2" s="1"/>
  <c r="J11" i="2" s="1"/>
  <c r="K11" i="2" s="1"/>
  <c r="L11" i="2" s="1"/>
  <c r="M11" i="2" s="1"/>
  <c r="D10" i="2"/>
  <c r="E10" i="2" s="1"/>
  <c r="F10" i="2" s="1"/>
  <c r="G10" i="2" s="1"/>
  <c r="H10" i="2" s="1"/>
  <c r="I10" i="2" s="1"/>
  <c r="J10" i="2" s="1"/>
  <c r="K10" i="2" s="1"/>
  <c r="L10" i="2" s="1"/>
  <c r="M10" i="2" s="1"/>
  <c r="D9" i="2"/>
  <c r="E9" i="2" s="1"/>
  <c r="F9" i="2" s="1"/>
  <c r="G9" i="2" s="1"/>
  <c r="H9" i="2" s="1"/>
  <c r="I9" i="2" s="1"/>
  <c r="J9" i="2" s="1"/>
  <c r="K9" i="2" s="1"/>
  <c r="L9" i="2" s="1"/>
  <c r="M9" i="2" s="1"/>
  <c r="D8" i="2"/>
  <c r="E8" i="2" s="1"/>
  <c r="F8" i="2" s="1"/>
  <c r="G8" i="2" s="1"/>
  <c r="H8" i="2" s="1"/>
  <c r="I8" i="2" s="1"/>
  <c r="J8" i="2" s="1"/>
  <c r="K8" i="2" s="1"/>
  <c r="L8" i="2" s="1"/>
  <c r="M8" i="2" s="1"/>
  <c r="D7" i="2"/>
  <c r="E7" i="2" s="1"/>
  <c r="F7" i="2" s="1"/>
  <c r="G7" i="2" s="1"/>
  <c r="H7" i="2" s="1"/>
  <c r="I7" i="2" s="1"/>
  <c r="J7" i="2" s="1"/>
  <c r="K7" i="2" s="1"/>
  <c r="L7" i="2" s="1"/>
  <c r="M7" i="2" s="1"/>
  <c r="D6" i="2"/>
  <c r="E6" i="2" s="1"/>
  <c r="F6" i="2" s="1"/>
  <c r="G6" i="2" s="1"/>
  <c r="H6" i="2" s="1"/>
  <c r="I6" i="2" s="1"/>
  <c r="J6" i="2" s="1"/>
  <c r="K6" i="2" s="1"/>
  <c r="L6" i="2" s="1"/>
  <c r="M6" i="2" s="1"/>
  <c r="E31" i="2" l="1"/>
  <c r="C7" i="5" a="1"/>
  <c r="C7" i="5" s="1"/>
  <c r="C26" i="5" a="1"/>
  <c r="C26" i="5" s="1"/>
  <c r="C22" i="5" a="1"/>
  <c r="C22" i="5" s="1"/>
  <c r="C18" i="5" a="1"/>
  <c r="C18" i="5" s="1"/>
  <c r="C14" i="5" a="1"/>
  <c r="C14" i="5" s="1"/>
  <c r="C10" i="5" a="1"/>
  <c r="C10" i="5" s="1"/>
  <c r="C24" i="4" a="1"/>
  <c r="C24" i="4" s="1"/>
  <c r="C20" i="4" a="1"/>
  <c r="C20" i="4" s="1"/>
  <c r="C8" i="4" a="1"/>
  <c r="C8" i="4" s="1"/>
  <c r="C25" i="5" a="1"/>
  <c r="C25" i="5" s="1"/>
  <c r="C21" i="5" a="1"/>
  <c r="C21" i="5" s="1"/>
  <c r="C17" i="5" a="1"/>
  <c r="C17" i="5" s="1"/>
  <c r="C13" i="5" a="1"/>
  <c r="C13" i="5" s="1"/>
  <c r="C9" i="5" a="1"/>
  <c r="C9" i="5" s="1"/>
  <c r="C23" i="4" a="1"/>
  <c r="C23" i="4" s="1"/>
  <c r="C19" i="4" a="1"/>
  <c r="C19" i="4" s="1"/>
  <c r="C15" i="4" a="1"/>
  <c r="C15" i="4" s="1"/>
  <c r="C11" i="4" a="1"/>
  <c r="C11" i="4" s="1"/>
  <c r="C7" i="4" a="1"/>
  <c r="C7" i="4" s="1"/>
  <c r="C24" i="5" a="1"/>
  <c r="C24" i="5" s="1"/>
  <c r="C20" i="5" a="1"/>
  <c r="C20" i="5" s="1"/>
  <c r="C16" i="5" a="1"/>
  <c r="C16" i="5" s="1"/>
  <c r="C12" i="5" a="1"/>
  <c r="C12" i="5" s="1"/>
  <c r="C8" i="5" a="1"/>
  <c r="C8" i="5" s="1"/>
  <c r="C26" i="4" a="1"/>
  <c r="C26" i="4" s="1"/>
  <c r="C22" i="4" a="1"/>
  <c r="C22" i="4" s="1"/>
  <c r="C18" i="4" a="1"/>
  <c r="C18" i="4" s="1"/>
  <c r="C14" i="4" a="1"/>
  <c r="C14" i="4" s="1"/>
  <c r="C10" i="4" a="1"/>
  <c r="C10" i="4" s="1"/>
  <c r="C9" i="4" a="1"/>
  <c r="C9" i="4" s="1"/>
  <c r="C16" i="4" a="1"/>
  <c r="C16" i="4" s="1"/>
  <c r="C23" i="5" a="1"/>
  <c r="C23" i="5" s="1"/>
  <c r="C19" i="5" a="1"/>
  <c r="C19" i="5" s="1"/>
  <c r="C15" i="5" a="1"/>
  <c r="C15" i="5" s="1"/>
  <c r="C11" i="5" a="1"/>
  <c r="C11" i="5" s="1"/>
  <c r="C25" i="4" a="1"/>
  <c r="C25" i="4" s="1"/>
  <c r="C21" i="4" a="1"/>
  <c r="C21" i="4" s="1"/>
  <c r="C17" i="4" a="1"/>
  <c r="C17" i="4" s="1"/>
  <c r="C13" i="4" a="1"/>
  <c r="C13" i="4" s="1"/>
  <c r="C12" i="4" a="1"/>
  <c r="C12" i="4" s="1"/>
  <c r="C35" i="3" a="1"/>
  <c r="C35" i="3" s="1"/>
  <c r="C26" i="3" a="1"/>
  <c r="C26" i="3" s="1"/>
  <c r="E26" i="2"/>
  <c r="C25" i="3" a="1"/>
  <c r="C25" i="3" s="1"/>
  <c r="C20" i="3" a="1"/>
  <c r="C20" i="3" s="1"/>
  <c r="C22" i="3" a="1"/>
  <c r="C22" i="3" s="1"/>
  <c r="C42" i="3" a="1"/>
  <c r="C42" i="3" s="1"/>
  <c r="C24" i="3" a="1"/>
  <c r="C24" i="3" s="1"/>
  <c r="C23" i="3" a="1"/>
  <c r="C23" i="3" s="1"/>
  <c r="C34" i="3" a="1"/>
  <c r="C34" i="3" s="1"/>
  <c r="E46" i="2"/>
  <c r="C41" i="3" a="1"/>
  <c r="C41" i="3" s="1"/>
  <c r="C40" i="3" a="1"/>
  <c r="C40" i="3" s="1"/>
  <c r="C39" i="3" a="1"/>
  <c r="C39" i="3" s="1"/>
  <c r="C38" i="3" a="1"/>
  <c r="C38" i="3" s="1"/>
  <c r="C37" i="3" a="1"/>
  <c r="C37" i="3" s="1"/>
  <c r="C36" i="3" a="1"/>
  <c r="C36" i="3" s="1"/>
  <c r="D19" i="3" a="1"/>
  <c r="D19" i="3" s="1"/>
  <c r="C21" i="3" a="1"/>
  <c r="C21" i="3" s="1"/>
  <c r="D21" i="3" a="1"/>
  <c r="D21" i="3" s="1"/>
  <c r="C7" i="3" a="1"/>
  <c r="C7" i="3" s="1"/>
  <c r="C19" i="3" a="1"/>
  <c r="C19" i="3" s="1"/>
  <c r="D20" i="3" a="1"/>
  <c r="D20" i="3" s="1"/>
  <c r="C8" i="3" a="1"/>
  <c r="C8" i="3" s="1"/>
  <c r="D15" i="3" a="1"/>
  <c r="D15" i="3" s="1"/>
  <c r="C10" i="3" a="1"/>
  <c r="C10" i="3" s="1"/>
  <c r="C14" i="3" a="1"/>
  <c r="C14" i="3" s="1"/>
  <c r="C18" i="3" a="1"/>
  <c r="C18" i="3" s="1"/>
  <c r="D14" i="3" a="1"/>
  <c r="D14" i="3" s="1"/>
  <c r="D11" i="3" a="1"/>
  <c r="D11" i="3" s="1"/>
  <c r="C12" i="3" a="1"/>
  <c r="C12" i="3" s="1"/>
  <c r="D10" i="3" a="1"/>
  <c r="D10" i="3" s="1"/>
  <c r="D7" i="3" a="1"/>
  <c r="D7" i="3" s="1"/>
  <c r="C11" i="3" a="1"/>
  <c r="C11" i="3" s="1"/>
  <c r="C15" i="3" a="1"/>
  <c r="C15" i="3" s="1"/>
  <c r="D16" i="3" a="1"/>
  <c r="D16" i="3" s="1"/>
  <c r="D13" i="3" a="1"/>
  <c r="D13" i="3" s="1"/>
  <c r="C16" i="3" a="1"/>
  <c r="C16" i="3" s="1"/>
  <c r="D18" i="3" a="1"/>
  <c r="D18" i="3" s="1"/>
  <c r="D8" i="3" a="1"/>
  <c r="D8" i="3" s="1"/>
  <c r="C9" i="3" a="1"/>
  <c r="C9" i="3" s="1"/>
  <c r="C13" i="3" a="1"/>
  <c r="C13" i="3" s="1"/>
  <c r="C17" i="3" a="1"/>
  <c r="C17" i="3" s="1"/>
  <c r="D17" i="3" a="1"/>
  <c r="D17" i="3" s="1"/>
  <c r="D12" i="3" a="1"/>
  <c r="D12" i="3" s="1"/>
  <c r="D9" i="3" a="1"/>
  <c r="D9" i="3" s="1"/>
  <c r="F31" i="2" l="1"/>
  <c r="D26" i="5" a="1"/>
  <c r="D26" i="5" s="1"/>
  <c r="D22" i="5" a="1"/>
  <c r="D22" i="5" s="1"/>
  <c r="D18" i="5" a="1"/>
  <c r="D18" i="5" s="1"/>
  <c r="D14" i="5" a="1"/>
  <c r="D14" i="5" s="1"/>
  <c r="D10" i="5" a="1"/>
  <c r="D10" i="5" s="1"/>
  <c r="D24" i="4" a="1"/>
  <c r="D24" i="4" s="1"/>
  <c r="D20" i="4" a="1"/>
  <c r="D20" i="4" s="1"/>
  <c r="D16" i="4" a="1"/>
  <c r="D16" i="4" s="1"/>
  <c r="D12" i="4" a="1"/>
  <c r="D12" i="4" s="1"/>
  <c r="D8" i="4" a="1"/>
  <c r="D8" i="4" s="1"/>
  <c r="D25" i="5" a="1"/>
  <c r="D25" i="5" s="1"/>
  <c r="D21" i="5" a="1"/>
  <c r="D21" i="5" s="1"/>
  <c r="D17" i="5" a="1"/>
  <c r="D17" i="5" s="1"/>
  <c r="D13" i="5" a="1"/>
  <c r="D13" i="5" s="1"/>
  <c r="D9" i="5" a="1"/>
  <c r="D9" i="5" s="1"/>
  <c r="D23" i="4" a="1"/>
  <c r="D23" i="4" s="1"/>
  <c r="D19" i="4" a="1"/>
  <c r="D19" i="4" s="1"/>
  <c r="D15" i="4" a="1"/>
  <c r="D15" i="4" s="1"/>
  <c r="D11" i="4" a="1"/>
  <c r="D11" i="4" s="1"/>
  <c r="D7" i="4" a="1"/>
  <c r="D7" i="4" s="1"/>
  <c r="D24" i="5" a="1"/>
  <c r="D24" i="5" s="1"/>
  <c r="D20" i="5" a="1"/>
  <c r="D20" i="5" s="1"/>
  <c r="D16" i="5" a="1"/>
  <c r="D16" i="5" s="1"/>
  <c r="D12" i="5" a="1"/>
  <c r="D12" i="5" s="1"/>
  <c r="D8" i="5" a="1"/>
  <c r="D8" i="5" s="1"/>
  <c r="D26" i="4" a="1"/>
  <c r="D26" i="4" s="1"/>
  <c r="D22" i="4" a="1"/>
  <c r="D22" i="4" s="1"/>
  <c r="D18" i="4" a="1"/>
  <c r="D18" i="4" s="1"/>
  <c r="D14" i="4" a="1"/>
  <c r="D14" i="4" s="1"/>
  <c r="D10" i="4" a="1"/>
  <c r="D10" i="4" s="1"/>
  <c r="D23" i="5" a="1"/>
  <c r="D23" i="5" s="1"/>
  <c r="D19" i="5" a="1"/>
  <c r="D19" i="5" s="1"/>
  <c r="D15" i="5" a="1"/>
  <c r="D15" i="5" s="1"/>
  <c r="D11" i="5" a="1"/>
  <c r="D11" i="5" s="1"/>
  <c r="D7" i="5" a="1"/>
  <c r="D7" i="5" s="1"/>
  <c r="D25" i="4" a="1"/>
  <c r="D25" i="4" s="1"/>
  <c r="D21" i="4" a="1"/>
  <c r="D21" i="4" s="1"/>
  <c r="D17" i="4" a="1"/>
  <c r="D17" i="4" s="1"/>
  <c r="D13" i="4" a="1"/>
  <c r="D13" i="4" s="1"/>
  <c r="D9" i="4" a="1"/>
  <c r="D9" i="4" s="1"/>
  <c r="F26" i="2"/>
  <c r="D25" i="3" a="1"/>
  <c r="D25" i="3" s="1"/>
  <c r="D22" i="3" a="1"/>
  <c r="D22" i="3" s="1"/>
  <c r="D26" i="3" a="1"/>
  <c r="D26" i="3" s="1"/>
  <c r="D23" i="3" a="1"/>
  <c r="D23" i="3" s="1"/>
  <c r="D24" i="3" a="1"/>
  <c r="D24" i="3" s="1"/>
  <c r="F46" i="2"/>
  <c r="D35" i="3" a="1"/>
  <c r="D35" i="3" s="1"/>
  <c r="D36" i="3" a="1"/>
  <c r="D36" i="3" s="1"/>
  <c r="D37" i="3" a="1"/>
  <c r="D37" i="3" s="1"/>
  <c r="D38" i="3" a="1"/>
  <c r="D38" i="3" s="1"/>
  <c r="D39" i="3" a="1"/>
  <c r="D39" i="3" s="1"/>
  <c r="D40" i="3" a="1"/>
  <c r="D40" i="3" s="1"/>
  <c r="D41" i="3" a="1"/>
  <c r="D41" i="3" s="1"/>
  <c r="D42" i="3" a="1"/>
  <c r="D42" i="3" s="1"/>
  <c r="D34" i="3" a="1"/>
  <c r="D34" i="3" s="1"/>
  <c r="G31" i="2" l="1"/>
  <c r="E26" i="5" a="1"/>
  <c r="E26" i="5" s="1"/>
  <c r="E22" i="5" a="1"/>
  <c r="E22" i="5" s="1"/>
  <c r="E18" i="5" a="1"/>
  <c r="E18" i="5" s="1"/>
  <c r="E14" i="5" a="1"/>
  <c r="E14" i="5" s="1"/>
  <c r="E10" i="5" a="1"/>
  <c r="E10" i="5" s="1"/>
  <c r="E24" i="4" a="1"/>
  <c r="E24" i="4" s="1"/>
  <c r="E20" i="4" a="1"/>
  <c r="E20" i="4" s="1"/>
  <c r="E16" i="4" a="1"/>
  <c r="E16" i="4" s="1"/>
  <c r="E12" i="4" a="1"/>
  <c r="E12" i="4" s="1"/>
  <c r="E8" i="4" a="1"/>
  <c r="E8" i="4" s="1"/>
  <c r="E25" i="5" a="1"/>
  <c r="E25" i="5" s="1"/>
  <c r="E21" i="5" a="1"/>
  <c r="E21" i="5" s="1"/>
  <c r="E17" i="5" a="1"/>
  <c r="E17" i="5" s="1"/>
  <c r="E13" i="5" a="1"/>
  <c r="E13" i="5" s="1"/>
  <c r="E9" i="5" a="1"/>
  <c r="E9" i="5" s="1"/>
  <c r="E23" i="4" a="1"/>
  <c r="E23" i="4" s="1"/>
  <c r="E19" i="4" a="1"/>
  <c r="E19" i="4" s="1"/>
  <c r="E15" i="4" a="1"/>
  <c r="E15" i="4" s="1"/>
  <c r="E11" i="4" a="1"/>
  <c r="E11" i="4" s="1"/>
  <c r="E7" i="4" a="1"/>
  <c r="E7" i="4" s="1"/>
  <c r="E24" i="5" a="1"/>
  <c r="E24" i="5" s="1"/>
  <c r="E20" i="5" a="1"/>
  <c r="E20" i="5" s="1"/>
  <c r="E16" i="5" a="1"/>
  <c r="E16" i="5" s="1"/>
  <c r="E12" i="5" a="1"/>
  <c r="E12" i="5" s="1"/>
  <c r="E8" i="5" a="1"/>
  <c r="E8" i="5" s="1"/>
  <c r="E26" i="4" a="1"/>
  <c r="E26" i="4" s="1"/>
  <c r="E22" i="4" a="1"/>
  <c r="E22" i="4" s="1"/>
  <c r="E18" i="4" a="1"/>
  <c r="E18" i="4" s="1"/>
  <c r="E14" i="4" a="1"/>
  <c r="E14" i="4" s="1"/>
  <c r="E10" i="4" a="1"/>
  <c r="E10" i="4" s="1"/>
  <c r="E23" i="5" a="1"/>
  <c r="E23" i="5" s="1"/>
  <c r="E19" i="5" a="1"/>
  <c r="E19" i="5" s="1"/>
  <c r="E15" i="5" a="1"/>
  <c r="E15" i="5" s="1"/>
  <c r="E11" i="5" a="1"/>
  <c r="E11" i="5" s="1"/>
  <c r="E7" i="5" a="1"/>
  <c r="E7" i="5" s="1"/>
  <c r="E25" i="4" a="1"/>
  <c r="E25" i="4" s="1"/>
  <c r="E21" i="4" a="1"/>
  <c r="E21" i="4" s="1"/>
  <c r="E17" i="4" a="1"/>
  <c r="E17" i="4" s="1"/>
  <c r="E13" i="4" a="1"/>
  <c r="E13" i="4" s="1"/>
  <c r="E9" i="4" a="1"/>
  <c r="E9" i="4" s="1"/>
  <c r="E35" i="3" a="1"/>
  <c r="E35" i="3" s="1"/>
  <c r="G26" i="2"/>
  <c r="E23" i="3" a="1"/>
  <c r="E23" i="3" s="1"/>
  <c r="E25" i="3" a="1"/>
  <c r="E25" i="3" s="1"/>
  <c r="E22" i="3" a="1"/>
  <c r="E22" i="3" s="1"/>
  <c r="E26" i="3" a="1"/>
  <c r="E26" i="3" s="1"/>
  <c r="E24" i="3" a="1"/>
  <c r="E24" i="3" s="1"/>
  <c r="E18" i="3" a="1"/>
  <c r="E18" i="3" s="1"/>
  <c r="E17" i="3" a="1"/>
  <c r="E17" i="3" s="1"/>
  <c r="E12" i="3" a="1"/>
  <c r="E12" i="3" s="1"/>
  <c r="E20" i="3" a="1"/>
  <c r="E20" i="3" s="1"/>
  <c r="E7" i="3" a="1"/>
  <c r="E7" i="3" s="1"/>
  <c r="E15" i="3" a="1"/>
  <c r="E15" i="3" s="1"/>
  <c r="E8" i="3" a="1"/>
  <c r="E8" i="3" s="1"/>
  <c r="E21" i="3" a="1"/>
  <c r="E21" i="3" s="1"/>
  <c r="E10" i="3" a="1"/>
  <c r="E10" i="3" s="1"/>
  <c r="E14" i="3" a="1"/>
  <c r="E14" i="3" s="1"/>
  <c r="E11" i="3" a="1"/>
  <c r="E11" i="3" s="1"/>
  <c r="E9" i="3" a="1"/>
  <c r="E9" i="3" s="1"/>
  <c r="E16" i="3" a="1"/>
  <c r="E16" i="3" s="1"/>
  <c r="E19" i="3" a="1"/>
  <c r="E19" i="3" s="1"/>
  <c r="E13" i="3" a="1"/>
  <c r="E13" i="3" s="1"/>
  <c r="G46" i="2"/>
  <c r="E36" i="3" a="1"/>
  <c r="E36" i="3" s="1"/>
  <c r="E37" i="3" a="1"/>
  <c r="E37" i="3" s="1"/>
  <c r="E38" i="3" a="1"/>
  <c r="E38" i="3" s="1"/>
  <c r="E39" i="3" a="1"/>
  <c r="E39" i="3" s="1"/>
  <c r="E40" i="3" a="1"/>
  <c r="E40" i="3" s="1"/>
  <c r="E41" i="3" a="1"/>
  <c r="E41" i="3" s="1"/>
  <c r="E42" i="3" a="1"/>
  <c r="E42" i="3" s="1"/>
  <c r="E34" i="3" a="1"/>
  <c r="E34" i="3" s="1"/>
  <c r="H31" i="2" l="1"/>
  <c r="F26" i="5" a="1"/>
  <c r="F26" i="5" s="1"/>
  <c r="F22" i="5" a="1"/>
  <c r="F22" i="5" s="1"/>
  <c r="F18" i="5" a="1"/>
  <c r="F18" i="5" s="1"/>
  <c r="F14" i="5" a="1"/>
  <c r="F14" i="5" s="1"/>
  <c r="F10" i="5" a="1"/>
  <c r="F10" i="5" s="1"/>
  <c r="F24" i="4" a="1"/>
  <c r="F24" i="4" s="1"/>
  <c r="F20" i="4" a="1"/>
  <c r="F20" i="4" s="1"/>
  <c r="F16" i="4" a="1"/>
  <c r="F16" i="4" s="1"/>
  <c r="F12" i="4" a="1"/>
  <c r="F12" i="4" s="1"/>
  <c r="F8" i="4" a="1"/>
  <c r="F8" i="4" s="1"/>
  <c r="F25" i="5" a="1"/>
  <c r="F25" i="5" s="1"/>
  <c r="F21" i="5" a="1"/>
  <c r="F21" i="5" s="1"/>
  <c r="F17" i="5" a="1"/>
  <c r="F17" i="5" s="1"/>
  <c r="F13" i="5" a="1"/>
  <c r="F13" i="5" s="1"/>
  <c r="F9" i="5" a="1"/>
  <c r="F9" i="5" s="1"/>
  <c r="F23" i="4" a="1"/>
  <c r="F23" i="4" s="1"/>
  <c r="F19" i="4" a="1"/>
  <c r="F19" i="4" s="1"/>
  <c r="F15" i="4" a="1"/>
  <c r="F15" i="4" s="1"/>
  <c r="F11" i="4" a="1"/>
  <c r="F11" i="4" s="1"/>
  <c r="F7" i="4" a="1"/>
  <c r="F7" i="4" s="1"/>
  <c r="F24" i="5" a="1"/>
  <c r="F24" i="5" s="1"/>
  <c r="F20" i="5" a="1"/>
  <c r="F20" i="5" s="1"/>
  <c r="F16" i="5" a="1"/>
  <c r="F16" i="5" s="1"/>
  <c r="F12" i="5" a="1"/>
  <c r="F12" i="5" s="1"/>
  <c r="F8" i="5" a="1"/>
  <c r="F8" i="5" s="1"/>
  <c r="F26" i="4" a="1"/>
  <c r="F26" i="4" s="1"/>
  <c r="F22" i="4" a="1"/>
  <c r="F22" i="4" s="1"/>
  <c r="F18" i="4" a="1"/>
  <c r="F18" i="4" s="1"/>
  <c r="F14" i="4" a="1"/>
  <c r="F14" i="4" s="1"/>
  <c r="F10" i="4" a="1"/>
  <c r="F10" i="4" s="1"/>
  <c r="F23" i="5" a="1"/>
  <c r="F23" i="5" s="1"/>
  <c r="F19" i="5" a="1"/>
  <c r="F19" i="5" s="1"/>
  <c r="F15" i="5" a="1"/>
  <c r="F15" i="5" s="1"/>
  <c r="F11" i="5" a="1"/>
  <c r="F11" i="5" s="1"/>
  <c r="F7" i="5" a="1"/>
  <c r="F7" i="5" s="1"/>
  <c r="F25" i="4" a="1"/>
  <c r="F25" i="4" s="1"/>
  <c r="F21" i="4" a="1"/>
  <c r="F21" i="4" s="1"/>
  <c r="F17" i="4" a="1"/>
  <c r="F17" i="4" s="1"/>
  <c r="F13" i="4" a="1"/>
  <c r="F13" i="4" s="1"/>
  <c r="F9" i="4" a="1"/>
  <c r="F9" i="4" s="1"/>
  <c r="H26" i="2"/>
  <c r="F22" i="3" a="1"/>
  <c r="F22" i="3" s="1"/>
  <c r="F26" i="3" a="1"/>
  <c r="F26" i="3" s="1"/>
  <c r="F23" i="3" a="1"/>
  <c r="F23" i="3" s="1"/>
  <c r="F25" i="3" a="1"/>
  <c r="F25" i="3" s="1"/>
  <c r="F24" i="3" a="1"/>
  <c r="F24" i="3" s="1"/>
  <c r="F20" i="3" a="1"/>
  <c r="F20" i="3" s="1"/>
  <c r="F9" i="3" a="1"/>
  <c r="F9" i="3" s="1"/>
  <c r="F7" i="3" a="1"/>
  <c r="F7" i="3" s="1"/>
  <c r="F10" i="3" a="1"/>
  <c r="F10" i="3" s="1"/>
  <c r="F12" i="3" a="1"/>
  <c r="F12" i="3" s="1"/>
  <c r="F15" i="3" a="1"/>
  <c r="F15" i="3" s="1"/>
  <c r="F16" i="3" a="1"/>
  <c r="F16" i="3" s="1"/>
  <c r="F17" i="3" a="1"/>
  <c r="F17" i="3" s="1"/>
  <c r="F11" i="3" a="1"/>
  <c r="F11" i="3" s="1"/>
  <c r="F18" i="3" a="1"/>
  <c r="F18" i="3" s="1"/>
  <c r="F21" i="3" a="1"/>
  <c r="F21" i="3" s="1"/>
  <c r="F19" i="3" a="1"/>
  <c r="F19" i="3" s="1"/>
  <c r="F8" i="3" a="1"/>
  <c r="F8" i="3" s="1"/>
  <c r="F13" i="3" a="1"/>
  <c r="F13" i="3" s="1"/>
  <c r="F14" i="3" a="1"/>
  <c r="F14" i="3" s="1"/>
  <c r="H46" i="2"/>
  <c r="F35" i="3" a="1"/>
  <c r="F35" i="3" s="1"/>
  <c r="F36" i="3" a="1"/>
  <c r="F36" i="3" s="1"/>
  <c r="F37" i="3" a="1"/>
  <c r="F37" i="3" s="1"/>
  <c r="F38" i="3" a="1"/>
  <c r="F38" i="3" s="1"/>
  <c r="F39" i="3" a="1"/>
  <c r="F39" i="3" s="1"/>
  <c r="F40" i="3" a="1"/>
  <c r="F40" i="3" s="1"/>
  <c r="F41" i="3" a="1"/>
  <c r="F41" i="3" s="1"/>
  <c r="F42" i="3" a="1"/>
  <c r="F42" i="3" s="1"/>
  <c r="F34" i="3" a="1"/>
  <c r="F34" i="3" s="1"/>
  <c r="I31" i="2" l="1"/>
  <c r="G25" i="5" a="1"/>
  <c r="G25" i="5" s="1"/>
  <c r="G21" i="5" a="1"/>
  <c r="G21" i="5" s="1"/>
  <c r="G17" i="5" a="1"/>
  <c r="G17" i="5" s="1"/>
  <c r="G13" i="5" a="1"/>
  <c r="G13" i="5" s="1"/>
  <c r="G24" i="5" a="1"/>
  <c r="G24" i="5" s="1"/>
  <c r="G20" i="5" a="1"/>
  <c r="G20" i="5" s="1"/>
  <c r="G16" i="5" a="1"/>
  <c r="G16" i="5" s="1"/>
  <c r="G12" i="5" a="1"/>
  <c r="G12" i="5" s="1"/>
  <c r="G8" i="5" a="1"/>
  <c r="G8" i="5" s="1"/>
  <c r="G9" i="5" a="1"/>
  <c r="G9" i="5" s="1"/>
  <c r="G23" i="5" a="1"/>
  <c r="G23" i="5" s="1"/>
  <c r="G19" i="5" a="1"/>
  <c r="G19" i="5" s="1"/>
  <c r="G15" i="5" a="1"/>
  <c r="G15" i="5" s="1"/>
  <c r="G11" i="5" a="1"/>
  <c r="G11" i="5" s="1"/>
  <c r="G7" i="5" a="1"/>
  <c r="G7" i="5" s="1"/>
  <c r="G26" i="5" a="1"/>
  <c r="G26" i="5" s="1"/>
  <c r="G22" i="5" a="1"/>
  <c r="G22" i="5" s="1"/>
  <c r="G18" i="5" a="1"/>
  <c r="G18" i="5" s="1"/>
  <c r="G14" i="5" a="1"/>
  <c r="G14" i="5" s="1"/>
  <c r="G10" i="5" a="1"/>
  <c r="G10" i="5" s="1"/>
  <c r="G24" i="4" a="1"/>
  <c r="G24" i="4" s="1"/>
  <c r="G20" i="4" a="1"/>
  <c r="G20" i="4" s="1"/>
  <c r="G16" i="4" a="1"/>
  <c r="G16" i="4" s="1"/>
  <c r="G12" i="4" a="1"/>
  <c r="G12" i="4" s="1"/>
  <c r="G8" i="4" a="1"/>
  <c r="G8" i="4" s="1"/>
  <c r="G23" i="4" a="1"/>
  <c r="G23" i="4" s="1"/>
  <c r="G19" i="4" a="1"/>
  <c r="G19" i="4" s="1"/>
  <c r="G15" i="4" a="1"/>
  <c r="G15" i="4" s="1"/>
  <c r="G11" i="4" a="1"/>
  <c r="G11" i="4" s="1"/>
  <c r="G7" i="4" a="1"/>
  <c r="G7" i="4" s="1"/>
  <c r="G26" i="4" a="1"/>
  <c r="G26" i="4" s="1"/>
  <c r="G22" i="4" a="1"/>
  <c r="G22" i="4" s="1"/>
  <c r="G18" i="4" a="1"/>
  <c r="G18" i="4" s="1"/>
  <c r="G14" i="4" a="1"/>
  <c r="G14" i="4" s="1"/>
  <c r="G10" i="4" a="1"/>
  <c r="G10" i="4" s="1"/>
  <c r="G25" i="4" a="1"/>
  <c r="G25" i="4" s="1"/>
  <c r="G21" i="4" a="1"/>
  <c r="G21" i="4" s="1"/>
  <c r="G17" i="4" a="1"/>
  <c r="G17" i="4" s="1"/>
  <c r="G13" i="4" a="1"/>
  <c r="G13" i="4" s="1"/>
  <c r="G9" i="4" a="1"/>
  <c r="G9" i="4" s="1"/>
  <c r="I26" i="2"/>
  <c r="G22" i="3" a="1"/>
  <c r="G22" i="3" s="1"/>
  <c r="G26" i="3" a="1"/>
  <c r="G26" i="3" s="1"/>
  <c r="G23" i="3" a="1"/>
  <c r="G23" i="3" s="1"/>
  <c r="G25" i="3" a="1"/>
  <c r="G25" i="3" s="1"/>
  <c r="G16" i="3" a="1"/>
  <c r="G16" i="3" s="1"/>
  <c r="G10" i="3" a="1"/>
  <c r="G10" i="3" s="1"/>
  <c r="G8" i="3" a="1"/>
  <c r="G8" i="3" s="1"/>
  <c r="G17" i="3" a="1"/>
  <c r="G17" i="3" s="1"/>
  <c r="G9" i="3" a="1"/>
  <c r="G9" i="3" s="1"/>
  <c r="G12" i="3" a="1"/>
  <c r="G12" i="3" s="1"/>
  <c r="G13" i="3" a="1"/>
  <c r="G13" i="3" s="1"/>
  <c r="G15" i="3" a="1"/>
  <c r="G15" i="3" s="1"/>
  <c r="G24" i="3" a="1"/>
  <c r="G24" i="3" s="1"/>
  <c r="G19" i="3" a="1"/>
  <c r="G19" i="3" s="1"/>
  <c r="G18" i="3" a="1"/>
  <c r="G18" i="3" s="1"/>
  <c r="G7" i="3" a="1"/>
  <c r="G7" i="3" s="1"/>
  <c r="G20" i="3" a="1"/>
  <c r="G20" i="3" s="1"/>
  <c r="G21" i="3" a="1"/>
  <c r="G21" i="3" s="1"/>
  <c r="G11" i="3" a="1"/>
  <c r="G11" i="3" s="1"/>
  <c r="G14" i="3" a="1"/>
  <c r="G14" i="3" s="1"/>
  <c r="I46" i="2"/>
  <c r="G35" i="3" a="1"/>
  <c r="G35" i="3" s="1"/>
  <c r="G36" i="3" a="1"/>
  <c r="G36" i="3" s="1"/>
  <c r="G37" i="3" a="1"/>
  <c r="G37" i="3" s="1"/>
  <c r="G38" i="3" a="1"/>
  <c r="G38" i="3" s="1"/>
  <c r="G39" i="3" a="1"/>
  <c r="G39" i="3" s="1"/>
  <c r="G40" i="3" a="1"/>
  <c r="G40" i="3" s="1"/>
  <c r="G41" i="3" a="1"/>
  <c r="G41" i="3" s="1"/>
  <c r="G42" i="3" a="1"/>
  <c r="G42" i="3" s="1"/>
  <c r="G34" i="3" a="1"/>
  <c r="G34" i="3" s="1"/>
  <c r="J31" i="2" l="1"/>
  <c r="H25" i="5" a="1"/>
  <c r="H25" i="5" s="1"/>
  <c r="H21" i="5" a="1"/>
  <c r="H21" i="5" s="1"/>
  <c r="H17" i="5" a="1"/>
  <c r="H17" i="5" s="1"/>
  <c r="H13" i="5" a="1"/>
  <c r="H13" i="5" s="1"/>
  <c r="H9" i="5" a="1"/>
  <c r="H9" i="5" s="1"/>
  <c r="H24" i="5" a="1"/>
  <c r="H24" i="5" s="1"/>
  <c r="H20" i="5" a="1"/>
  <c r="H20" i="5" s="1"/>
  <c r="H16" i="5" a="1"/>
  <c r="H16" i="5" s="1"/>
  <c r="H12" i="5" a="1"/>
  <c r="H12" i="5" s="1"/>
  <c r="H8" i="5" a="1"/>
  <c r="H8" i="5" s="1"/>
  <c r="H23" i="5" a="1"/>
  <c r="H23" i="5" s="1"/>
  <c r="H19" i="5" a="1"/>
  <c r="H19" i="5" s="1"/>
  <c r="H15" i="5" a="1"/>
  <c r="H15" i="5" s="1"/>
  <c r="H11" i="5" a="1"/>
  <c r="H11" i="5" s="1"/>
  <c r="H7" i="5" a="1"/>
  <c r="H7" i="5" s="1"/>
  <c r="H26" i="5" a="1"/>
  <c r="H26" i="5" s="1"/>
  <c r="H22" i="5" a="1"/>
  <c r="H22" i="5" s="1"/>
  <c r="H18" i="5" a="1"/>
  <c r="H18" i="5" s="1"/>
  <c r="H14" i="5" a="1"/>
  <c r="H14" i="5" s="1"/>
  <c r="H10" i="5" a="1"/>
  <c r="H10" i="5" s="1"/>
  <c r="H24" i="4" a="1"/>
  <c r="H24" i="4" s="1"/>
  <c r="H20" i="4" a="1"/>
  <c r="H20" i="4" s="1"/>
  <c r="H16" i="4" a="1"/>
  <c r="H16" i="4" s="1"/>
  <c r="H12" i="4" a="1"/>
  <c r="H12" i="4" s="1"/>
  <c r="H8" i="4" a="1"/>
  <c r="H8" i="4" s="1"/>
  <c r="H26" i="4" a="1"/>
  <c r="H26" i="4" s="1"/>
  <c r="H23" i="4" a="1"/>
  <c r="H23" i="4" s="1"/>
  <c r="H19" i="4" a="1"/>
  <c r="H19" i="4" s="1"/>
  <c r="H15" i="4" a="1"/>
  <c r="H15" i="4" s="1"/>
  <c r="H11" i="4" a="1"/>
  <c r="H11" i="4" s="1"/>
  <c r="H7" i="4" a="1"/>
  <c r="H7" i="4" s="1"/>
  <c r="H22" i="4" a="1"/>
  <c r="H22" i="4" s="1"/>
  <c r="H18" i="4" a="1"/>
  <c r="H18" i="4" s="1"/>
  <c r="H14" i="4" a="1"/>
  <c r="H14" i="4" s="1"/>
  <c r="H10" i="4" a="1"/>
  <c r="H10" i="4" s="1"/>
  <c r="H25" i="4" a="1"/>
  <c r="H25" i="4" s="1"/>
  <c r="H21" i="4" a="1"/>
  <c r="H21" i="4" s="1"/>
  <c r="H17" i="4" a="1"/>
  <c r="H17" i="4" s="1"/>
  <c r="H13" i="4" a="1"/>
  <c r="H13" i="4" s="1"/>
  <c r="H9" i="4" a="1"/>
  <c r="H9" i="4" s="1"/>
  <c r="J26" i="2"/>
  <c r="H25" i="3" a="1"/>
  <c r="H25" i="3" s="1"/>
  <c r="H22" i="3" a="1"/>
  <c r="H22" i="3" s="1"/>
  <c r="H26" i="3" a="1"/>
  <c r="H26" i="3" s="1"/>
  <c r="H23" i="3" a="1"/>
  <c r="H23" i="3" s="1"/>
  <c r="H19" i="3" a="1"/>
  <c r="H19" i="3" s="1"/>
  <c r="H20" i="3" a="1"/>
  <c r="H20" i="3" s="1"/>
  <c r="H17" i="3" a="1"/>
  <c r="H17" i="3" s="1"/>
  <c r="H10" i="3" a="1"/>
  <c r="H10" i="3" s="1"/>
  <c r="H13" i="3" a="1"/>
  <c r="H13" i="3" s="1"/>
  <c r="H21" i="3" a="1"/>
  <c r="H21" i="3" s="1"/>
  <c r="H11" i="3" a="1"/>
  <c r="H11" i="3" s="1"/>
  <c r="H15" i="3" a="1"/>
  <c r="H15" i="3" s="1"/>
  <c r="H14" i="3" a="1"/>
  <c r="H14" i="3" s="1"/>
  <c r="H8" i="3" a="1"/>
  <c r="H8" i="3" s="1"/>
  <c r="H9" i="3" a="1"/>
  <c r="H9" i="3" s="1"/>
  <c r="H7" i="3" a="1"/>
  <c r="H7" i="3" s="1"/>
  <c r="H16" i="3" a="1"/>
  <c r="H16" i="3" s="1"/>
  <c r="H12" i="3" a="1"/>
  <c r="H12" i="3" s="1"/>
  <c r="H24" i="3" a="1"/>
  <c r="H24" i="3" s="1"/>
  <c r="H18" i="3" a="1"/>
  <c r="H18" i="3" s="1"/>
  <c r="J46" i="2"/>
  <c r="H35" i="3" a="1"/>
  <c r="H35" i="3" s="1"/>
  <c r="H36" i="3" a="1"/>
  <c r="H36" i="3" s="1"/>
  <c r="H37" i="3" a="1"/>
  <c r="H37" i="3" s="1"/>
  <c r="H38" i="3" a="1"/>
  <c r="H38" i="3" s="1"/>
  <c r="H39" i="3" a="1"/>
  <c r="H39" i="3" s="1"/>
  <c r="H40" i="3" a="1"/>
  <c r="H40" i="3" s="1"/>
  <c r="H41" i="3" a="1"/>
  <c r="H41" i="3" s="1"/>
  <c r="H42" i="3" a="1"/>
  <c r="H42" i="3" s="1"/>
  <c r="H34" i="3" a="1"/>
  <c r="H34" i="3" s="1"/>
  <c r="K31" i="2" l="1"/>
  <c r="I25" i="5" a="1"/>
  <c r="I25" i="5" s="1"/>
  <c r="I21" i="5" a="1"/>
  <c r="I21" i="5" s="1"/>
  <c r="I17" i="5" a="1"/>
  <c r="I17" i="5" s="1"/>
  <c r="I13" i="5" a="1"/>
  <c r="I13" i="5" s="1"/>
  <c r="I9" i="5" a="1"/>
  <c r="I9" i="5" s="1"/>
  <c r="I24" i="5" a="1"/>
  <c r="I24" i="5" s="1"/>
  <c r="I20" i="5" a="1"/>
  <c r="I20" i="5" s="1"/>
  <c r="I16" i="5" a="1"/>
  <c r="I16" i="5" s="1"/>
  <c r="I12" i="5" a="1"/>
  <c r="I12" i="5" s="1"/>
  <c r="I8" i="5" a="1"/>
  <c r="I8" i="5" s="1"/>
  <c r="I23" i="5" a="1"/>
  <c r="I23" i="5" s="1"/>
  <c r="I19" i="5" a="1"/>
  <c r="I19" i="5" s="1"/>
  <c r="I15" i="5" a="1"/>
  <c r="I15" i="5" s="1"/>
  <c r="I11" i="5" a="1"/>
  <c r="I11" i="5" s="1"/>
  <c r="I7" i="5" a="1"/>
  <c r="I7" i="5" s="1"/>
  <c r="I26" i="5" a="1"/>
  <c r="I26" i="5" s="1"/>
  <c r="I22" i="5" a="1"/>
  <c r="I22" i="5" s="1"/>
  <c r="I18" i="5" a="1"/>
  <c r="I18" i="5" s="1"/>
  <c r="I14" i="5" a="1"/>
  <c r="I14" i="5" s="1"/>
  <c r="I10" i="5" a="1"/>
  <c r="I10" i="5" s="1"/>
  <c r="I23" i="4" a="1"/>
  <c r="I23" i="4" s="1"/>
  <c r="I19" i="4" a="1"/>
  <c r="I19" i="4" s="1"/>
  <c r="I15" i="4" a="1"/>
  <c r="I15" i="4" s="1"/>
  <c r="I11" i="4" a="1"/>
  <c r="I11" i="4" s="1"/>
  <c r="I7" i="4" a="1"/>
  <c r="I7" i="4" s="1"/>
  <c r="I26" i="4" a="1"/>
  <c r="I26" i="4" s="1"/>
  <c r="I22" i="4" a="1"/>
  <c r="I22" i="4" s="1"/>
  <c r="I18" i="4" a="1"/>
  <c r="I18" i="4" s="1"/>
  <c r="I14" i="4" a="1"/>
  <c r="I14" i="4" s="1"/>
  <c r="I10" i="4" a="1"/>
  <c r="I10" i="4" s="1"/>
  <c r="I25" i="4" a="1"/>
  <c r="I25" i="4" s="1"/>
  <c r="I21" i="4" a="1"/>
  <c r="I21" i="4" s="1"/>
  <c r="I17" i="4" a="1"/>
  <c r="I17" i="4" s="1"/>
  <c r="I13" i="4" a="1"/>
  <c r="I13" i="4" s="1"/>
  <c r="I9" i="4" a="1"/>
  <c r="I9" i="4" s="1"/>
  <c r="I24" i="4" a="1"/>
  <c r="I24" i="4" s="1"/>
  <c r="I20" i="4" a="1"/>
  <c r="I20" i="4" s="1"/>
  <c r="I16" i="4" a="1"/>
  <c r="I16" i="4" s="1"/>
  <c r="I12" i="4" a="1"/>
  <c r="I12" i="4" s="1"/>
  <c r="I8" i="4" a="1"/>
  <c r="I8" i="4" s="1"/>
  <c r="K26" i="2"/>
  <c r="I23" i="3" a="1"/>
  <c r="I23" i="3" s="1"/>
  <c r="I25" i="3" a="1"/>
  <c r="I25" i="3" s="1"/>
  <c r="I22" i="3" a="1"/>
  <c r="I22" i="3" s="1"/>
  <c r="I26" i="3" a="1"/>
  <c r="I26" i="3" s="1"/>
  <c r="I20" i="3" a="1"/>
  <c r="I20" i="3" s="1"/>
  <c r="I13" i="3" a="1"/>
  <c r="I13" i="3" s="1"/>
  <c r="I14" i="3" a="1"/>
  <c r="I14" i="3" s="1"/>
  <c r="I10" i="3" a="1"/>
  <c r="I10" i="3" s="1"/>
  <c r="I15" i="3" a="1"/>
  <c r="I15" i="3" s="1"/>
  <c r="I24" i="3" a="1"/>
  <c r="I24" i="3" s="1"/>
  <c r="I21" i="3" a="1"/>
  <c r="I21" i="3" s="1"/>
  <c r="I17" i="3" a="1"/>
  <c r="I17" i="3" s="1"/>
  <c r="I11" i="3" a="1"/>
  <c r="I11" i="3" s="1"/>
  <c r="I19" i="3" a="1"/>
  <c r="I19" i="3" s="1"/>
  <c r="I7" i="3" a="1"/>
  <c r="I7" i="3" s="1"/>
  <c r="I8" i="3" a="1"/>
  <c r="I8" i="3" s="1"/>
  <c r="I16" i="3" a="1"/>
  <c r="I16" i="3" s="1"/>
  <c r="I18" i="3" a="1"/>
  <c r="I18" i="3" s="1"/>
  <c r="I12" i="3" a="1"/>
  <c r="I12" i="3" s="1"/>
  <c r="I9" i="3" a="1"/>
  <c r="I9" i="3" s="1"/>
  <c r="K46" i="2"/>
  <c r="I35" i="3" a="1"/>
  <c r="I35" i="3" s="1"/>
  <c r="I36" i="3" a="1"/>
  <c r="I36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34" i="3" a="1"/>
  <c r="I34" i="3" s="1"/>
  <c r="L31" i="2" l="1"/>
  <c r="J25" i="5" a="1"/>
  <c r="J25" i="5" s="1"/>
  <c r="J21" i="5" a="1"/>
  <c r="J21" i="5" s="1"/>
  <c r="J17" i="5" a="1"/>
  <c r="J17" i="5" s="1"/>
  <c r="J13" i="5" a="1"/>
  <c r="J13" i="5" s="1"/>
  <c r="J9" i="5" a="1"/>
  <c r="J9" i="5" s="1"/>
  <c r="J24" i="5" a="1"/>
  <c r="J24" i="5" s="1"/>
  <c r="J20" i="5" a="1"/>
  <c r="J20" i="5" s="1"/>
  <c r="J16" i="5" a="1"/>
  <c r="J16" i="5" s="1"/>
  <c r="J12" i="5" a="1"/>
  <c r="J12" i="5" s="1"/>
  <c r="J8" i="5" a="1"/>
  <c r="J8" i="5" s="1"/>
  <c r="J23" i="5" a="1"/>
  <c r="J23" i="5" s="1"/>
  <c r="J19" i="5" a="1"/>
  <c r="J19" i="5" s="1"/>
  <c r="J15" i="5" a="1"/>
  <c r="J15" i="5" s="1"/>
  <c r="J11" i="5" a="1"/>
  <c r="J11" i="5" s="1"/>
  <c r="J7" i="5" a="1"/>
  <c r="J7" i="5" s="1"/>
  <c r="J26" i="5" a="1"/>
  <c r="J26" i="5" s="1"/>
  <c r="J22" i="5" a="1"/>
  <c r="J22" i="5" s="1"/>
  <c r="J18" i="5" a="1"/>
  <c r="J18" i="5" s="1"/>
  <c r="J14" i="5" a="1"/>
  <c r="J14" i="5" s="1"/>
  <c r="J10" i="5" a="1"/>
  <c r="J10" i="5" s="1"/>
  <c r="J23" i="4" a="1"/>
  <c r="J23" i="4" s="1"/>
  <c r="J19" i="4" a="1"/>
  <c r="J19" i="4" s="1"/>
  <c r="J15" i="4" a="1"/>
  <c r="J15" i="4" s="1"/>
  <c r="J11" i="4" a="1"/>
  <c r="J11" i="4" s="1"/>
  <c r="J7" i="4" a="1"/>
  <c r="J7" i="4" s="1"/>
  <c r="J26" i="4" a="1"/>
  <c r="J26" i="4" s="1"/>
  <c r="J22" i="4" a="1"/>
  <c r="J22" i="4" s="1"/>
  <c r="J18" i="4" a="1"/>
  <c r="J18" i="4" s="1"/>
  <c r="J14" i="4" a="1"/>
  <c r="J14" i="4" s="1"/>
  <c r="J10" i="4" a="1"/>
  <c r="J10" i="4" s="1"/>
  <c r="J25" i="4" a="1"/>
  <c r="J25" i="4" s="1"/>
  <c r="J21" i="4" a="1"/>
  <c r="J21" i="4" s="1"/>
  <c r="J17" i="4" a="1"/>
  <c r="J17" i="4" s="1"/>
  <c r="J13" i="4" a="1"/>
  <c r="J13" i="4" s="1"/>
  <c r="J9" i="4" a="1"/>
  <c r="J9" i="4" s="1"/>
  <c r="J24" i="4" a="1"/>
  <c r="J24" i="4" s="1"/>
  <c r="J20" i="4" a="1"/>
  <c r="J20" i="4" s="1"/>
  <c r="J16" i="4" a="1"/>
  <c r="J16" i="4" s="1"/>
  <c r="J12" i="4" a="1"/>
  <c r="J12" i="4" s="1"/>
  <c r="J8" i="4" a="1"/>
  <c r="J8" i="4" s="1"/>
  <c r="L26" i="2"/>
  <c r="J22" i="3" a="1"/>
  <c r="J22" i="3" s="1"/>
  <c r="J26" i="3" a="1"/>
  <c r="J26" i="3" s="1"/>
  <c r="J23" i="3" a="1"/>
  <c r="J23" i="3" s="1"/>
  <c r="J25" i="3" a="1"/>
  <c r="J25" i="3" s="1"/>
  <c r="J7" i="3" a="1"/>
  <c r="J7" i="3" s="1"/>
  <c r="J15" i="3" a="1"/>
  <c r="J15" i="3" s="1"/>
  <c r="J21" i="3" a="1"/>
  <c r="J21" i="3" s="1"/>
  <c r="J17" i="3" a="1"/>
  <c r="J17" i="3" s="1"/>
  <c r="J8" i="3" a="1"/>
  <c r="J8" i="3" s="1"/>
  <c r="J18" i="3" a="1"/>
  <c r="J18" i="3" s="1"/>
  <c r="J11" i="3" a="1"/>
  <c r="J11" i="3" s="1"/>
  <c r="J19" i="3" a="1"/>
  <c r="J19" i="3" s="1"/>
  <c r="J13" i="3" a="1"/>
  <c r="J13" i="3" s="1"/>
  <c r="J14" i="3" a="1"/>
  <c r="J14" i="3" s="1"/>
  <c r="J12" i="3" a="1"/>
  <c r="J12" i="3" s="1"/>
  <c r="J24" i="3" a="1"/>
  <c r="J24" i="3" s="1"/>
  <c r="J20" i="3" a="1"/>
  <c r="J20" i="3" s="1"/>
  <c r="J9" i="3" a="1"/>
  <c r="J9" i="3" s="1"/>
  <c r="J16" i="3" a="1"/>
  <c r="J16" i="3" s="1"/>
  <c r="J10" i="3" a="1"/>
  <c r="J10" i="3" s="1"/>
  <c r="L46" i="2"/>
  <c r="J35" i="3" a="1"/>
  <c r="J35" i="3" s="1"/>
  <c r="J36" i="3" a="1"/>
  <c r="J36" i="3" s="1"/>
  <c r="J37" i="3" a="1"/>
  <c r="J37" i="3" s="1"/>
  <c r="J38" i="3" a="1"/>
  <c r="J38" i="3" s="1"/>
  <c r="J39" i="3" a="1"/>
  <c r="J39" i="3" s="1"/>
  <c r="J40" i="3" a="1"/>
  <c r="J40" i="3" s="1"/>
  <c r="J41" i="3" a="1"/>
  <c r="J41" i="3" s="1"/>
  <c r="J42" i="3" a="1"/>
  <c r="J42" i="3" s="1"/>
  <c r="J34" i="3" a="1"/>
  <c r="J34" i="3" s="1"/>
  <c r="M31" i="2" l="1"/>
  <c r="K25" i="5" a="1"/>
  <c r="K25" i="5" s="1"/>
  <c r="K21" i="5" a="1"/>
  <c r="K21" i="5" s="1"/>
  <c r="K17" i="5" a="1"/>
  <c r="K17" i="5" s="1"/>
  <c r="K13" i="5" a="1"/>
  <c r="K13" i="5" s="1"/>
  <c r="K9" i="5" a="1"/>
  <c r="K9" i="5" s="1"/>
  <c r="K24" i="5" a="1"/>
  <c r="K24" i="5" s="1"/>
  <c r="K20" i="5" a="1"/>
  <c r="K20" i="5" s="1"/>
  <c r="K16" i="5" a="1"/>
  <c r="K16" i="5" s="1"/>
  <c r="K12" i="5" a="1"/>
  <c r="K12" i="5" s="1"/>
  <c r="K8" i="5" a="1"/>
  <c r="K8" i="5" s="1"/>
  <c r="K23" i="5" a="1"/>
  <c r="K23" i="5" s="1"/>
  <c r="K19" i="5" a="1"/>
  <c r="K19" i="5" s="1"/>
  <c r="K15" i="5" a="1"/>
  <c r="K15" i="5" s="1"/>
  <c r="K11" i="5" a="1"/>
  <c r="K11" i="5" s="1"/>
  <c r="K7" i="5" a="1"/>
  <c r="K7" i="5" s="1"/>
  <c r="K26" i="5" a="1"/>
  <c r="K26" i="5" s="1"/>
  <c r="K22" i="5" a="1"/>
  <c r="K22" i="5" s="1"/>
  <c r="K18" i="5" a="1"/>
  <c r="K18" i="5" s="1"/>
  <c r="K14" i="5" a="1"/>
  <c r="K14" i="5" s="1"/>
  <c r="K10" i="5" a="1"/>
  <c r="K10" i="5" s="1"/>
  <c r="K23" i="4" a="1"/>
  <c r="K23" i="4" s="1"/>
  <c r="K19" i="4" a="1"/>
  <c r="K19" i="4" s="1"/>
  <c r="K15" i="4" a="1"/>
  <c r="K15" i="4" s="1"/>
  <c r="K11" i="4" a="1"/>
  <c r="K11" i="4" s="1"/>
  <c r="K7" i="4" a="1"/>
  <c r="K7" i="4" s="1"/>
  <c r="K26" i="4" a="1"/>
  <c r="K26" i="4" s="1"/>
  <c r="K22" i="4" a="1"/>
  <c r="K22" i="4" s="1"/>
  <c r="K18" i="4" a="1"/>
  <c r="K18" i="4" s="1"/>
  <c r="K14" i="4" a="1"/>
  <c r="K14" i="4" s="1"/>
  <c r="K10" i="4" a="1"/>
  <c r="K10" i="4" s="1"/>
  <c r="K25" i="4" a="1"/>
  <c r="K25" i="4" s="1"/>
  <c r="K21" i="4" a="1"/>
  <c r="K21" i="4" s="1"/>
  <c r="K17" i="4" a="1"/>
  <c r="K17" i="4" s="1"/>
  <c r="K13" i="4" a="1"/>
  <c r="K13" i="4" s="1"/>
  <c r="K9" i="4" a="1"/>
  <c r="K9" i="4" s="1"/>
  <c r="K24" i="4" a="1"/>
  <c r="K24" i="4" s="1"/>
  <c r="K20" i="4" a="1"/>
  <c r="K20" i="4" s="1"/>
  <c r="K16" i="4" a="1"/>
  <c r="K16" i="4" s="1"/>
  <c r="K12" i="4" a="1"/>
  <c r="K12" i="4" s="1"/>
  <c r="K8" i="4" a="1"/>
  <c r="K8" i="4" s="1"/>
  <c r="M26" i="2"/>
  <c r="K25" i="3" a="1"/>
  <c r="K25" i="3" s="1"/>
  <c r="K22" i="3" a="1"/>
  <c r="K22" i="3" s="1"/>
  <c r="K26" i="3" a="1"/>
  <c r="K26" i="3" s="1"/>
  <c r="K23" i="3" a="1"/>
  <c r="K23" i="3" s="1"/>
  <c r="K12" i="3" a="1"/>
  <c r="K12" i="3" s="1"/>
  <c r="K11" i="3" a="1"/>
  <c r="K11" i="3" s="1"/>
  <c r="K16" i="3" a="1"/>
  <c r="K16" i="3" s="1"/>
  <c r="K13" i="3" a="1"/>
  <c r="K13" i="3" s="1"/>
  <c r="K24" i="3" a="1"/>
  <c r="K24" i="3" s="1"/>
  <c r="K19" i="3" a="1"/>
  <c r="K19" i="3" s="1"/>
  <c r="K15" i="3" a="1"/>
  <c r="K15" i="3" s="1"/>
  <c r="K8" i="3" a="1"/>
  <c r="K8" i="3" s="1"/>
  <c r="K9" i="3" a="1"/>
  <c r="K9" i="3" s="1"/>
  <c r="K7" i="3" a="1"/>
  <c r="K7" i="3" s="1"/>
  <c r="K18" i="3" a="1"/>
  <c r="K18" i="3" s="1"/>
  <c r="K20" i="3" a="1"/>
  <c r="K20" i="3" s="1"/>
  <c r="K21" i="3" a="1"/>
  <c r="K21" i="3" s="1"/>
  <c r="K14" i="3" a="1"/>
  <c r="K14" i="3" s="1"/>
  <c r="K17" i="3" a="1"/>
  <c r="K17" i="3" s="1"/>
  <c r="K10" i="3" a="1"/>
  <c r="K10" i="3" s="1"/>
  <c r="M46" i="2"/>
  <c r="K35" i="3" a="1"/>
  <c r="K35" i="3" s="1"/>
  <c r="K36" i="3" a="1"/>
  <c r="K36" i="3" s="1"/>
  <c r="K37" i="3" a="1"/>
  <c r="K37" i="3" s="1"/>
  <c r="K38" i="3" a="1"/>
  <c r="K38" i="3" s="1"/>
  <c r="K39" i="3" a="1"/>
  <c r="K39" i="3" s="1"/>
  <c r="K40" i="3" a="1"/>
  <c r="K40" i="3" s="1"/>
  <c r="K41" i="3" a="1"/>
  <c r="K41" i="3" s="1"/>
  <c r="K42" i="3" a="1"/>
  <c r="K42" i="3" s="1"/>
  <c r="K34" i="3" a="1"/>
  <c r="K34" i="3" s="1"/>
  <c r="L25" i="5" l="1" a="1"/>
  <c r="L25" i="5" s="1"/>
  <c r="L21" i="5" a="1"/>
  <c r="L21" i="5" s="1"/>
  <c r="L17" i="5" a="1"/>
  <c r="L17" i="5" s="1"/>
  <c r="L13" i="5" a="1"/>
  <c r="L13" i="5" s="1"/>
  <c r="L9" i="5" a="1"/>
  <c r="L9" i="5" s="1"/>
  <c r="L24" i="5" a="1"/>
  <c r="L24" i="5" s="1"/>
  <c r="L20" i="5" a="1"/>
  <c r="L20" i="5" s="1"/>
  <c r="L16" i="5" a="1"/>
  <c r="L16" i="5" s="1"/>
  <c r="L12" i="5" a="1"/>
  <c r="L12" i="5" s="1"/>
  <c r="L8" i="5" a="1"/>
  <c r="L8" i="5" s="1"/>
  <c r="L23" i="5" a="1"/>
  <c r="L23" i="5" s="1"/>
  <c r="L19" i="5" a="1"/>
  <c r="L19" i="5" s="1"/>
  <c r="L15" i="5" a="1"/>
  <c r="L15" i="5" s="1"/>
  <c r="L11" i="5" a="1"/>
  <c r="L11" i="5" s="1"/>
  <c r="L7" i="5" a="1"/>
  <c r="L7" i="5" s="1"/>
  <c r="L26" i="5" a="1"/>
  <c r="L26" i="5" s="1"/>
  <c r="L22" i="5" a="1"/>
  <c r="L22" i="5" s="1"/>
  <c r="L18" i="5" a="1"/>
  <c r="L18" i="5" s="1"/>
  <c r="L14" i="5" a="1"/>
  <c r="L14" i="5" s="1"/>
  <c r="L10" i="5" a="1"/>
  <c r="L10" i="5" s="1"/>
  <c r="L23" i="4" a="1"/>
  <c r="L23" i="4" s="1"/>
  <c r="L19" i="4" a="1"/>
  <c r="L19" i="4" s="1"/>
  <c r="L15" i="4" a="1"/>
  <c r="L15" i="4" s="1"/>
  <c r="L11" i="4" a="1"/>
  <c r="L11" i="4" s="1"/>
  <c r="L7" i="4" a="1"/>
  <c r="L7" i="4" s="1"/>
  <c r="L26" i="4" a="1"/>
  <c r="L26" i="4" s="1"/>
  <c r="L22" i="4" a="1"/>
  <c r="L22" i="4" s="1"/>
  <c r="L18" i="4" a="1"/>
  <c r="L18" i="4" s="1"/>
  <c r="L14" i="4" a="1"/>
  <c r="L14" i="4" s="1"/>
  <c r="L10" i="4" a="1"/>
  <c r="L10" i="4" s="1"/>
  <c r="L25" i="4" a="1"/>
  <c r="L25" i="4" s="1"/>
  <c r="L21" i="4" a="1"/>
  <c r="L21" i="4" s="1"/>
  <c r="L17" i="4" a="1"/>
  <c r="L17" i="4" s="1"/>
  <c r="L13" i="4" a="1"/>
  <c r="L13" i="4" s="1"/>
  <c r="L9" i="4" a="1"/>
  <c r="L9" i="4" s="1"/>
  <c r="L24" i="4" a="1"/>
  <c r="L24" i="4" s="1"/>
  <c r="L20" i="4" a="1"/>
  <c r="L20" i="4" s="1"/>
  <c r="L16" i="4" a="1"/>
  <c r="L16" i="4" s="1"/>
  <c r="L12" i="4" a="1"/>
  <c r="L12" i="4" s="1"/>
  <c r="L8" i="4" a="1"/>
  <c r="L8" i="4" s="1"/>
  <c r="L25" i="3" a="1"/>
  <c r="L25" i="3" s="1"/>
  <c r="L22" i="3" a="1"/>
  <c r="L22" i="3" s="1"/>
  <c r="L26" i="3" a="1"/>
  <c r="L26" i="3" s="1"/>
  <c r="L23" i="3" a="1"/>
  <c r="L23" i="3" s="1"/>
  <c r="L20" i="3" a="1"/>
  <c r="L20" i="3" s="1"/>
  <c r="L10" i="3" a="1"/>
  <c r="L10" i="3" s="1"/>
  <c r="L18" i="3" a="1"/>
  <c r="L18" i="3" s="1"/>
  <c r="L13" i="3" a="1"/>
  <c r="L13" i="3" s="1"/>
  <c r="L21" i="3" a="1"/>
  <c r="L21" i="3" s="1"/>
  <c r="L9" i="3" a="1"/>
  <c r="L9" i="3" s="1"/>
  <c r="L15" i="3" a="1"/>
  <c r="L15" i="3" s="1"/>
  <c r="L16" i="3" a="1"/>
  <c r="L16" i="3" s="1"/>
  <c r="L24" i="3" a="1"/>
  <c r="L24" i="3" s="1"/>
  <c r="L11" i="3" a="1"/>
  <c r="L11" i="3" s="1"/>
  <c r="L7" i="3" a="1"/>
  <c r="L7" i="3" s="1"/>
  <c r="L12" i="3" a="1"/>
  <c r="L12" i="3" s="1"/>
  <c r="L19" i="3" a="1"/>
  <c r="L19" i="3" s="1"/>
  <c r="L14" i="3" a="1"/>
  <c r="L14" i="3" s="1"/>
  <c r="L8" i="3" a="1"/>
  <c r="L8" i="3" s="1"/>
  <c r="L17" i="3" a="1"/>
  <c r="L17" i="3" s="1"/>
  <c r="L35" i="3" a="1"/>
  <c r="L35" i="3" s="1"/>
  <c r="L36" i="3" a="1"/>
  <c r="L36" i="3" s="1"/>
  <c r="L37" i="3" a="1"/>
  <c r="L37" i="3" s="1"/>
  <c r="L38" i="3" a="1"/>
  <c r="L38" i="3" s="1"/>
  <c r="L39" i="3" a="1"/>
  <c r="L39" i="3" s="1"/>
  <c r="L40" i="3" a="1"/>
  <c r="L40" i="3" s="1"/>
  <c r="L41" i="3" a="1"/>
  <c r="L41" i="3" s="1"/>
  <c r="L42" i="3" a="1"/>
  <c r="L42" i="3" s="1"/>
  <c r="L34" i="3" a="1"/>
  <c r="L34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5" authorId="0" shapeId="0" xr:uid="{F8F76BD9-6A2B-48C6-95D8-19FB91570122}">
      <text>
        <r>
          <rPr>
            <b/>
            <sz val="9"/>
            <color indexed="81"/>
            <rFont val="MS P ゴシック"/>
            <family val="3"/>
            <charset val="128"/>
          </rPr>
          <t>作業名の修正はシート１（N25～AG25）で行ってください</t>
        </r>
      </text>
    </comment>
    <comment ref="B32" authorId="0" shapeId="0" xr:uid="{5FFA2B64-F9BD-4060-8377-2176527D3016}">
      <text>
        <r>
          <rPr>
            <b/>
            <sz val="9"/>
            <color indexed="81"/>
            <rFont val="MS P ゴシック"/>
            <family val="3"/>
            <charset val="128"/>
          </rPr>
          <t>作業名の修正はシート1（N45～V45）で行ってください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5" authorId="0" shapeId="0" xr:uid="{E7E89833-8DE1-4CF7-93EB-5CB7167A9155}">
      <text>
        <r>
          <rPr>
            <b/>
            <sz val="9"/>
            <color indexed="81"/>
            <rFont val="MS P ゴシック"/>
            <family val="3"/>
            <charset val="128"/>
          </rPr>
          <t>作業名の修正はシート１（N25～AG25）で行ってください</t>
        </r>
      </text>
    </comment>
    <comment ref="B32" authorId="0" shapeId="0" xr:uid="{BD08D5BD-680B-421F-8744-6DE6E1837417}">
      <text>
        <r>
          <rPr>
            <b/>
            <sz val="9"/>
            <color indexed="81"/>
            <rFont val="MS P ゴシック"/>
            <family val="3"/>
            <charset val="128"/>
          </rPr>
          <t>作業名の修正はシート1（N45～V45）で行ってください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B5" authorId="0" shapeId="0" xr:uid="{C4B0250E-FCFF-4D29-B459-4181A8230B93}">
      <text>
        <r>
          <rPr>
            <b/>
            <sz val="9"/>
            <color indexed="81"/>
            <rFont val="MS P ゴシック"/>
            <family val="3"/>
            <charset val="128"/>
          </rPr>
          <t>作業名の修正はシート１（N25～AG25）で行ってください</t>
        </r>
      </text>
    </comment>
    <comment ref="B32" authorId="0" shapeId="0" xr:uid="{A2FA450B-2B8A-4C2E-A436-19984CBAE9C8}">
      <text>
        <r>
          <rPr>
            <b/>
            <sz val="9"/>
            <color indexed="81"/>
            <rFont val="MS P ゴシック"/>
            <family val="3"/>
            <charset val="128"/>
          </rPr>
          <t>作業名の修正はシート1（N45～V45）で行ってください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<sst xmlns="http://schemas.openxmlformats.org/spreadsheetml/2006/main" count="197" uniqueCount="88">
  <si>
    <t>農業経営体名：</t>
    <rPh sb="0" eb="6">
      <t>ノウギョウケイエイタイメイ</t>
    </rPh>
    <phoneticPr fontId="1"/>
  </si>
  <si>
    <t>〇〇ファーム</t>
  </si>
  <si>
    <t>役員：</t>
    <rPh sb="0" eb="2">
      <t>ヤクイン</t>
    </rPh>
    <phoneticPr fontId="1"/>
  </si>
  <si>
    <t>歳以上でセルを赤くする（数字は任意で記入）</t>
    <rPh sb="0" eb="3">
      <t>サイイジョウ</t>
    </rPh>
    <rPh sb="7" eb="8">
      <t>アカ</t>
    </rPh>
    <rPh sb="12" eb="14">
      <t>スウジ</t>
    </rPh>
    <rPh sb="15" eb="17">
      <t>ニンイ</t>
    </rPh>
    <rPh sb="18" eb="20">
      <t>キニュウ</t>
    </rPh>
    <phoneticPr fontId="1"/>
  </si>
  <si>
    <t>役員の年齢早見表</t>
    <rPh sb="0" eb="2">
      <t>ヤクイン</t>
    </rPh>
    <rPh sb="3" eb="8">
      <t>ネンレイハヤミヒョウ</t>
    </rPh>
    <phoneticPr fontId="1"/>
  </si>
  <si>
    <t>役員名・年齢</t>
    <rPh sb="0" eb="2">
      <t>ヤクイン</t>
    </rPh>
    <rPh sb="2" eb="3">
      <t>メイ</t>
    </rPh>
    <rPh sb="4" eb="6">
      <t>ネンレイ</t>
    </rPh>
    <phoneticPr fontId="1"/>
  </si>
  <si>
    <t>経　　過　　年　　数</t>
    <rPh sb="0" eb="1">
      <t>ヘ</t>
    </rPh>
    <rPh sb="3" eb="4">
      <t>カ</t>
    </rPh>
    <rPh sb="6" eb="7">
      <t>トシ</t>
    </rPh>
    <rPh sb="9" eb="10">
      <t>スウ</t>
    </rPh>
    <phoneticPr fontId="1"/>
  </si>
  <si>
    <t>担当業務（例）</t>
    <rPh sb="0" eb="4">
      <t>タントウギョウム</t>
    </rPh>
    <rPh sb="5" eb="6">
      <t>レイ</t>
    </rPh>
    <phoneticPr fontId="1"/>
  </si>
  <si>
    <t>備考</t>
    <rPh sb="0" eb="2">
      <t>ビコウ</t>
    </rPh>
    <phoneticPr fontId="1"/>
  </si>
  <si>
    <t>氏　名</t>
    <rPh sb="0" eb="1">
      <t>シ</t>
    </rPh>
    <rPh sb="2" eb="3">
      <t>ナ</t>
    </rPh>
    <phoneticPr fontId="1"/>
  </si>
  <si>
    <t>年齢
（令和〇年）</t>
    <rPh sb="0" eb="2">
      <t>ネンレイ</t>
    </rPh>
    <rPh sb="4" eb="6">
      <t>レイワ</t>
    </rPh>
    <rPh sb="7" eb="8">
      <t>ネン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</si>
  <si>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</si>
  <si>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</si>
  <si>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</si>
  <si>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4年</t>
    <rPh sb="1" eb="2">
      <t>ネン</t>
    </rPh>
    <phoneticPr fontId="1"/>
  </si>
  <si>
    <t>5年</t>
    <rPh sb="1" eb="2">
      <t>ネン</t>
    </rPh>
    <phoneticPr fontId="1"/>
  </si>
  <si>
    <t>6年</t>
    <rPh sb="1" eb="2">
      <t>ネン</t>
    </rPh>
    <phoneticPr fontId="1"/>
  </si>
  <si>
    <t>7年</t>
    <rPh sb="1" eb="2">
      <t>ネン</t>
    </rPh>
    <phoneticPr fontId="1"/>
  </si>
  <si>
    <t>8年</t>
    <rPh sb="1" eb="2">
      <t>ネン</t>
    </rPh>
    <phoneticPr fontId="1"/>
  </si>
  <si>
    <t>9年</t>
    <rPh sb="1" eb="2">
      <t>ネン</t>
    </rPh>
    <phoneticPr fontId="1"/>
  </si>
  <si>
    <t>10年</t>
    <rPh sb="2" eb="3">
      <t>ネン</t>
    </rPh>
    <phoneticPr fontId="1"/>
  </si>
  <si>
    <t>代表</t>
    <rPh sb="0" eb="2">
      <t>ダイヒョウ</t>
    </rPh>
    <phoneticPr fontId="1"/>
  </si>
  <si>
    <t>副代表</t>
    <rPh sb="0" eb="3">
      <t>フクダイヒョウ</t>
    </rPh>
    <phoneticPr fontId="1"/>
  </si>
  <si>
    <t>稲作</t>
    <rPh sb="0" eb="2">
      <t>イナサク</t>
    </rPh>
    <phoneticPr fontId="1"/>
  </si>
  <si>
    <t>転作</t>
    <rPh sb="0" eb="2">
      <t>テンサク</t>
    </rPh>
    <phoneticPr fontId="1"/>
  </si>
  <si>
    <t>会計</t>
    <rPh sb="0" eb="2">
      <t>カイケイ</t>
    </rPh>
    <phoneticPr fontId="1"/>
  </si>
  <si>
    <t>オペ：</t>
    <phoneticPr fontId="1"/>
  </si>
  <si>
    <t>オペレータの年齢早見表</t>
    <rPh sb="6" eb="11">
      <t>ネンレイハヤミヒョウ</t>
    </rPh>
    <phoneticPr fontId="1"/>
  </si>
  <si>
    <t>オペレーター名・年齢</t>
    <rPh sb="6" eb="7">
      <t>メイ</t>
    </rPh>
    <rPh sb="8" eb="10">
      <t>ネンレイ</t>
    </rPh>
    <phoneticPr fontId="1"/>
  </si>
  <si>
    <t>可能な機械作業（例）</t>
    <rPh sb="0" eb="2">
      <t>カノウ</t>
    </rPh>
    <rPh sb="3" eb="5">
      <t>キカイ</t>
    </rPh>
    <rPh sb="5" eb="7">
      <t>サギョウ</t>
    </rPh>
    <rPh sb="8" eb="9">
      <t>レイ</t>
    </rPh>
    <phoneticPr fontId="1"/>
  </si>
  <si>
    <t>所有免許・資格</t>
    <rPh sb="0" eb="2">
      <t>ショユウ</t>
    </rPh>
    <rPh sb="2" eb="4">
      <t>メンキョ</t>
    </rPh>
    <rPh sb="5" eb="7">
      <t>シカク</t>
    </rPh>
    <phoneticPr fontId="1"/>
  </si>
  <si>
    <t>作業可能日</t>
    <rPh sb="0" eb="2">
      <t>サギョウ</t>
    </rPh>
    <rPh sb="2" eb="4">
      <t>カノウ</t>
    </rPh>
    <rPh sb="4" eb="5">
      <t>ビ</t>
    </rPh>
    <phoneticPr fontId="1"/>
  </si>
  <si>
    <t>耕起</t>
    <rPh sb="0" eb="2">
      <t>コウキ</t>
    </rPh>
    <phoneticPr fontId="1"/>
  </si>
  <si>
    <t>代かき</t>
    <rPh sb="0" eb="1">
      <t>シロ</t>
    </rPh>
    <phoneticPr fontId="1"/>
  </si>
  <si>
    <t>田植機</t>
    <rPh sb="0" eb="2">
      <t>タウ</t>
    </rPh>
    <rPh sb="2" eb="3">
      <t>キ</t>
    </rPh>
    <phoneticPr fontId="1"/>
  </si>
  <si>
    <t>直播機</t>
    <rPh sb="0" eb="2">
      <t>ジカマキ</t>
    </rPh>
    <rPh sb="2" eb="3">
      <t>キ</t>
    </rPh>
    <phoneticPr fontId="1"/>
  </si>
  <si>
    <t>常用管理機</t>
    <rPh sb="0" eb="5">
      <t>ジョウヨウカンリキ</t>
    </rPh>
    <phoneticPr fontId="1"/>
  </si>
  <si>
    <t>自脱
コンバイン</t>
    <rPh sb="0" eb="1">
      <t>ジ</t>
    </rPh>
    <rPh sb="1" eb="2">
      <t>ダツ</t>
    </rPh>
    <phoneticPr fontId="1"/>
  </si>
  <si>
    <t>トレンチャ</t>
    <phoneticPr fontId="1"/>
  </si>
  <si>
    <t>弾丸暗渠</t>
    <rPh sb="0" eb="4">
      <t>ダンガンアンキョ</t>
    </rPh>
    <phoneticPr fontId="1"/>
  </si>
  <si>
    <t>麦・大豆播種</t>
    <rPh sb="0" eb="1">
      <t>ムギ</t>
    </rPh>
    <rPh sb="2" eb="4">
      <t>ダイズ</t>
    </rPh>
    <rPh sb="4" eb="6">
      <t>ハシュ</t>
    </rPh>
    <phoneticPr fontId="1"/>
  </si>
  <si>
    <t>大豆培土</t>
    <rPh sb="0" eb="2">
      <t>ダイズ</t>
    </rPh>
    <rPh sb="2" eb="4">
      <t>バイド</t>
    </rPh>
    <phoneticPr fontId="1"/>
  </si>
  <si>
    <t>汎用
コンバイン</t>
    <rPh sb="0" eb="2">
      <t>ハンヨウ</t>
    </rPh>
    <phoneticPr fontId="1"/>
  </si>
  <si>
    <t>ドローン
（防除）</t>
    <rPh sb="6" eb="8">
      <t>ボウジョ</t>
    </rPh>
    <phoneticPr fontId="1"/>
  </si>
  <si>
    <t>ドローン
（補助）</t>
    <rPh sb="6" eb="8">
      <t>ホジョ</t>
    </rPh>
    <phoneticPr fontId="1"/>
  </si>
  <si>
    <t>土改材
散布</t>
    <rPh sb="0" eb="2">
      <t>ドカイ</t>
    </rPh>
    <rPh sb="2" eb="3">
      <t>ザイ</t>
    </rPh>
    <rPh sb="4" eb="6">
      <t>サンプ</t>
    </rPh>
    <phoneticPr fontId="1"/>
  </si>
  <si>
    <t>〇〇</t>
  </si>
  <si>
    <t>〇〇〇</t>
    <phoneticPr fontId="1"/>
  </si>
  <si>
    <t>●●</t>
    <phoneticPr fontId="1"/>
  </si>
  <si>
    <t>大型特殊</t>
    <rPh sb="0" eb="4">
      <t>オオガタトクシュ</t>
    </rPh>
    <phoneticPr fontId="1"/>
  </si>
  <si>
    <t>ドローン</t>
    <phoneticPr fontId="1"/>
  </si>
  <si>
    <t>車両系
建設機械</t>
    <rPh sb="0" eb="3">
      <t>シャリョウケイ</t>
    </rPh>
    <rPh sb="4" eb="8">
      <t>ケンセツキカイ</t>
    </rPh>
    <phoneticPr fontId="1"/>
  </si>
  <si>
    <t>平日</t>
    <rPh sb="0" eb="2">
      <t>ヘイジツ</t>
    </rPh>
    <phoneticPr fontId="1"/>
  </si>
  <si>
    <t>土日</t>
    <rPh sb="0" eb="2">
      <t>ドニチ</t>
    </rPh>
    <phoneticPr fontId="1"/>
  </si>
  <si>
    <t>補助作業者：</t>
    <rPh sb="0" eb="5">
      <t>ホジョサギョウシャ</t>
    </rPh>
    <phoneticPr fontId="1"/>
  </si>
  <si>
    <t>補助作業者の年齢早見表</t>
    <rPh sb="0" eb="5">
      <t>ホジョサギョウシャ</t>
    </rPh>
    <rPh sb="6" eb="11">
      <t>ネンレイハヤミヒョウ</t>
    </rPh>
    <phoneticPr fontId="1"/>
  </si>
  <si>
    <t>補助作業者名・年齢</t>
    <rPh sb="0" eb="5">
      <t>ホジョサギョウシャ</t>
    </rPh>
    <rPh sb="5" eb="6">
      <t>メイ</t>
    </rPh>
    <rPh sb="7" eb="9">
      <t>ネンレイ</t>
    </rPh>
    <phoneticPr fontId="1"/>
  </si>
  <si>
    <t>可能な補助作業（例）</t>
    <rPh sb="0" eb="2">
      <t>カノウ</t>
    </rPh>
    <rPh sb="3" eb="7">
      <t>ホジョサギョウ</t>
    </rPh>
    <rPh sb="8" eb="9">
      <t>レイ</t>
    </rPh>
    <phoneticPr fontId="1"/>
  </si>
  <si>
    <t>苗積・運搬</t>
    <rPh sb="0" eb="1">
      <t>ナエ</t>
    </rPh>
    <rPh sb="1" eb="2">
      <t>ツミ</t>
    </rPh>
    <rPh sb="3" eb="5">
      <t>ウンパン</t>
    </rPh>
    <phoneticPr fontId="1"/>
  </si>
  <si>
    <t>田面慣らし</t>
    <rPh sb="0" eb="3">
      <t>デンメンナ</t>
    </rPh>
    <phoneticPr fontId="1"/>
  </si>
  <si>
    <t>収穫物運搬</t>
    <rPh sb="0" eb="3">
      <t>シュウカクブツ</t>
    </rPh>
    <rPh sb="3" eb="5">
      <t>ウンパン</t>
    </rPh>
    <phoneticPr fontId="1"/>
  </si>
  <si>
    <t>◎〇</t>
    <phoneticPr fontId="1"/>
  </si>
  <si>
    <t>￥◎</t>
    <phoneticPr fontId="1"/>
  </si>
  <si>
    <t>××</t>
    <phoneticPr fontId="1"/>
  </si>
  <si>
    <t>〇△</t>
    <phoneticPr fontId="1"/>
  </si>
  <si>
    <t>△△</t>
    <phoneticPr fontId="1"/>
  </si>
  <si>
    <t>各作業のオペレータ数の見通し（人）</t>
    <rPh sb="0" eb="3">
      <t>カクサギョウ</t>
    </rPh>
    <rPh sb="9" eb="10">
      <t>スウ</t>
    </rPh>
    <rPh sb="11" eb="13">
      <t>ミトオ</t>
    </rPh>
    <rPh sb="15" eb="16">
      <t>ニン</t>
    </rPh>
    <phoneticPr fontId="1"/>
  </si>
  <si>
    <t>作業名</t>
    <rPh sb="0" eb="3">
      <t>サギョウメイ</t>
    </rPh>
    <phoneticPr fontId="1"/>
  </si>
  <si>
    <t>経　過　年　数</t>
    <rPh sb="0" eb="1">
      <t>ヘ</t>
    </rPh>
    <rPh sb="2" eb="3">
      <t>カ</t>
    </rPh>
    <rPh sb="4" eb="5">
      <t>トシ</t>
    </rPh>
    <rPh sb="6" eb="7">
      <t>スウ</t>
    </rPh>
    <phoneticPr fontId="1"/>
  </si>
  <si>
    <t>1年後</t>
    <rPh sb="1" eb="2">
      <t>ネン</t>
    </rPh>
    <rPh sb="2" eb="3">
      <t>アト</t>
    </rPh>
    <phoneticPr fontId="1"/>
  </si>
  <si>
    <t>2年後</t>
    <rPh sb="1" eb="2">
      <t>ネン</t>
    </rPh>
    <rPh sb="2" eb="3">
      <t>アト</t>
    </rPh>
    <phoneticPr fontId="1"/>
  </si>
  <si>
    <t>3年後</t>
    <rPh sb="1" eb="2">
      <t>ネン</t>
    </rPh>
    <rPh sb="2" eb="3">
      <t>アト</t>
    </rPh>
    <phoneticPr fontId="1"/>
  </si>
  <si>
    <t>4年後</t>
    <rPh sb="1" eb="2">
      <t>ネン</t>
    </rPh>
    <rPh sb="2" eb="3">
      <t>アト</t>
    </rPh>
    <phoneticPr fontId="1"/>
  </si>
  <si>
    <t>5年後</t>
    <rPh sb="1" eb="2">
      <t>ネン</t>
    </rPh>
    <rPh sb="2" eb="3">
      <t>アト</t>
    </rPh>
    <phoneticPr fontId="1"/>
  </si>
  <si>
    <t>6年後</t>
    <rPh sb="1" eb="2">
      <t>ネン</t>
    </rPh>
    <rPh sb="2" eb="3">
      <t>アト</t>
    </rPh>
    <phoneticPr fontId="1"/>
  </si>
  <si>
    <t>7年後</t>
    <rPh sb="1" eb="2">
      <t>ネン</t>
    </rPh>
    <rPh sb="2" eb="3">
      <t>アト</t>
    </rPh>
    <phoneticPr fontId="1"/>
  </si>
  <si>
    <t>8年後</t>
    <rPh sb="1" eb="2">
      <t>ネン</t>
    </rPh>
    <rPh sb="2" eb="3">
      <t>アト</t>
    </rPh>
    <phoneticPr fontId="1"/>
  </si>
  <si>
    <t>9年後</t>
    <rPh sb="1" eb="2">
      <t>ネン</t>
    </rPh>
    <rPh sb="2" eb="3">
      <t>アト</t>
    </rPh>
    <phoneticPr fontId="1"/>
  </si>
  <si>
    <t>10年後</t>
    <rPh sb="2" eb="3">
      <t>ネン</t>
    </rPh>
    <rPh sb="3" eb="4">
      <t>アト</t>
    </rPh>
    <phoneticPr fontId="1"/>
  </si>
  <si>
    <t>←（任意の数）人未満を薄い赤にしたい場合は任意の数を入力</t>
    <rPh sb="2" eb="4">
      <t>ニンイ</t>
    </rPh>
    <rPh sb="5" eb="6">
      <t>カズ</t>
    </rPh>
    <rPh sb="7" eb="10">
      <t>ニンミマン</t>
    </rPh>
    <rPh sb="11" eb="12">
      <t>ウス</t>
    </rPh>
    <rPh sb="13" eb="14">
      <t>アカ</t>
    </rPh>
    <rPh sb="18" eb="20">
      <t>バアイ</t>
    </rPh>
    <rPh sb="21" eb="23">
      <t>ニンイ</t>
    </rPh>
    <rPh sb="24" eb="25">
      <t>カズ</t>
    </rPh>
    <rPh sb="26" eb="28">
      <t>ニュウリョク</t>
    </rPh>
    <phoneticPr fontId="1"/>
  </si>
  <si>
    <t>補助作業者数の見通し（人）</t>
    <rPh sb="0" eb="6">
      <t>ホジョサギョウシャスウ</t>
    </rPh>
    <rPh sb="7" eb="9">
      <t>ミトオ</t>
    </rPh>
    <rPh sb="11" eb="12">
      <t>ニン</t>
    </rPh>
    <phoneticPr fontId="1"/>
  </si>
  <si>
    <t>【平日】</t>
    <rPh sb="1" eb="3">
      <t>ヘイジツ</t>
    </rPh>
    <phoneticPr fontId="1"/>
  </si>
  <si>
    <t>【土日】</t>
    <rPh sb="1" eb="3">
      <t>ドニチ</t>
    </rPh>
    <phoneticPr fontId="1"/>
  </si>
  <si>
    <t>【平日・土日を問わない集計】</t>
    <rPh sb="1" eb="3">
      <t>ヘイジツ</t>
    </rPh>
    <rPh sb="4" eb="6">
      <t>ドニチ</t>
    </rPh>
    <rPh sb="7" eb="8">
      <t>ト</t>
    </rPh>
    <rPh sb="11" eb="13">
      <t>シュウケイ</t>
    </rPh>
    <phoneticPr fontId="1"/>
  </si>
  <si>
    <t>様式３－（１）</t>
    <rPh sb="0" eb="2">
      <t>ヨウシキ</t>
    </rPh>
    <phoneticPr fontId="1"/>
  </si>
  <si>
    <t>←（任意の数）人未満を薄い赤にしたい場合は任意の数を入力</t>
    <phoneticPr fontId="1"/>
  </si>
  <si>
    <t>※各作業のオペレータ数に応じて色分けする場合は以下に数字を記入</t>
    <rPh sb="1" eb="4">
      <t>カクサギョウ</t>
    </rPh>
    <rPh sb="10" eb="11">
      <t>スウ</t>
    </rPh>
    <rPh sb="11" eb="12">
      <t>ホスウ</t>
    </rPh>
    <rPh sb="12" eb="13">
      <t>オウ</t>
    </rPh>
    <rPh sb="23" eb="25">
      <t>イカ</t>
    </rPh>
    <rPh sb="26" eb="28">
      <t>スウジ</t>
    </rPh>
    <rPh sb="29" eb="31">
      <t>キニュウ</t>
    </rPh>
    <phoneticPr fontId="1"/>
  </si>
  <si>
    <t>※各補助作業者数に応じて色分けする場合は以下に数字を記入</t>
    <rPh sb="1" eb="2">
      <t>カク</t>
    </rPh>
    <rPh sb="2" eb="4">
      <t>ホジョ</t>
    </rPh>
    <rPh sb="4" eb="8">
      <t>サギョウシャスウ</t>
    </rPh>
    <rPh sb="9" eb="10">
      <t>オウ</t>
    </rPh>
    <rPh sb="20" eb="22">
      <t>イカ</t>
    </rPh>
    <rPh sb="23" eb="25">
      <t>スウジ</t>
    </rPh>
    <rPh sb="26" eb="28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</si>
</sst>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sz val="14"/>
      <color theme="1"/>
      <name val="BIZ UDPゴシック"/>
      <family val="3"/>
      <charset val="128"/>
    </font>
    <font>
      <b/>
      <sz val="9"/>
      <color indexed="81"/>
      <name val="MS P ゴシック"/>
      <family val="3"/>
      <charset val="128"/>
    </font>
    <font>
      <sz val="11"/>
      <color theme="1"/>
      <name val="BIZ UDPゴシック"/>
      <family val="3"/>
    </font>
    <font>
      <sz val="9"/>
      <color theme="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2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6" xfId="0" applyFont="1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0" borderId="9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2" xfId="0" applyFont="1" applyBorder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2" fillId="2" borderId="1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3" fillId="0" borderId="2" xfId="0" quotePrefix="1" applyFont="1" applyBorder="1" applyAlignment="1">
      <alignment horizontal="center" vertical="center"/>
    </xf>
  </cellXfs>
  <cellStyles count="1">
    <cellStyle name="標準" xfId="0" builtinId="0"/>
  </cellStyles>
  <dxfs count="10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3AE"/>
      <color rgb="FFFF6600"/>
      <color rgb="FFFF8997"/>
      <color rgb="FFFFCD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626996</xdr:colOff>
      <xdr:row>7</xdr:row>
      <xdr:rowOff>117449</xdr:rowOff>
    </xdr:from>
    <xdr:to>
      <xdr:col>17</xdr:col>
      <xdr:colOff>414416</xdr:colOff>
      <xdr:row>20</xdr:row>
      <xdr:rowOff>239485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FCEAA663-43EA-47AF-AA24-777B256A81C2}"/>
            </a:ext>
          </a:extLst>
        </xdr:cNvPr>
        <xdr:cNvSpPr/>
      </xdr:nvSpPr>
      <xdr:spPr>
        <a:xfrm>
          <a:off x="2042139" y="2011563"/>
          <a:ext cx="12055620" cy="3376865"/>
        </a:xfrm>
        <a:prstGeom prst="rect">
          <a:avLst/>
        </a:prstGeom>
        <a:solidFill>
          <a:schemeClr val="bg1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このツールの使い方（想定）　</a:t>
          </a:r>
          <a:endParaRPr kumimoji="1" lang="en-US" altLang="ja-JP" sz="1400">
            <a:solidFill>
              <a:srgbClr val="00B0F0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【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目　的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】</a:t>
          </a: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現状の人材の状況を整理したり、何年後までにどういった人材を確保・育成する必要があるか検討する場合に使用する。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 b="1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注）入力は緑色のセルのみ行ってください。他のセルには数式などが入っています。</a:t>
          </a:r>
          <a:endParaRPr kumimoji="1" lang="en-US" altLang="ja-JP" sz="1400" b="1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（シート１） 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①役員、オペ、補助作業者の氏名や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年齢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を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B,C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列緑セルに入力。併せて担当業務や作業を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N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列以降緑セルに記載（該当する場合、１と記入）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オペレータの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AH,AI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、補助作業者の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W,X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列に平日、土日の出役について記載する（該当する場合、１と記入）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②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L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列の緑セルに任意の年齢（例えば、組織の定年としている年齢など）を入力すると、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年後までの年齢状況が色分けされる　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③オペレータと補助作業者については、①②の年齢に応じて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10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年後までの作業者数の想定がシート２～４に自動集計される。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en-US" altLang="ja-JP" sz="140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※</a:t>
          </a:r>
          <a:r>
            <a:rPr kumimoji="1" lang="ja-JP" altLang="ja-JP" sz="1400">
              <a:solidFill>
                <a:schemeClr val="tx1"/>
              </a:solidFill>
              <a:effectLst/>
              <a:latin typeface="BIZ UDPゴシック" panose="020B0400000000000000" pitchFamily="50" charset="-128"/>
              <a:ea typeface="BIZ UDPゴシック" panose="020B0400000000000000" pitchFamily="50" charset="-128"/>
              <a:cs typeface="+mn-cs"/>
            </a:rPr>
            <a:t>シート２：平日・土日を問わず集計、３：平日の人材、４：土日の人材を集計するシートに分類</a:t>
          </a:r>
          <a:endParaRPr kumimoji="1" lang="en-US" altLang="ja-JP" sz="18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④今後の見通しを整理するほか、今後参画する人材が想定される場合は、何年後までにどの業務や作業を優先的に覚えてもらうか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の参考にする。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（</a:t>
          </a:r>
          <a:r>
            <a:rPr kumimoji="1" lang="en-US" altLang="ja-JP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※</a:t>
          </a:r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特に機械ごとにオペレータが分かれている組織など）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  <a:p>
          <a:pPr algn="l"/>
          <a:r>
            <a:rPr kumimoji="1" lang="ja-JP" altLang="en-US" sz="1400">
              <a:solidFill>
                <a:schemeClr val="tx1"/>
              </a:solidFill>
              <a:latin typeface="BIZ UDPゴシック" panose="020B0400000000000000" pitchFamily="50" charset="-128"/>
              <a:ea typeface="BIZ UDPゴシック" panose="020B0400000000000000" pitchFamily="50" charset="-128"/>
            </a:rPr>
            <a:t>　</a:t>
          </a:r>
          <a:endParaRPr kumimoji="1" lang="en-US" altLang="ja-JP" sz="1400">
            <a:solidFill>
              <a:schemeClr val="tx1"/>
            </a:solidFill>
            <a:latin typeface="BIZ UDPゴシック" panose="020B0400000000000000" pitchFamily="50" charset="-128"/>
            <a:ea typeface="BIZ UDPゴシック" panose="020B04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3F4680-3B04-4C90-AFAE-FE925B4EF26E}">
  <sheetPr>
    <pageSetUpPr fitToPage="1"/>
  </sheetPr>
  <dimension ref="A1:AN64"/>
  <sheetViews>
    <sheetView tabSelected="1" zoomScale="70" zoomScaleNormal="70" workbookViewId="0">
      <selection activeCell="W13" sqref="W13"/>
    </sheetView>
  </sheetViews>
  <sheetFormatPr defaultColWidth="9" defaultRowHeight="17.25" customHeight="1"/>
  <cols>
    <col min="1" max="1" width="3.09765625" style="1" customWidth="1"/>
    <col min="2" max="2" width="15.3984375" style="1" customWidth="1"/>
    <col min="3" max="3" width="13" style="1" customWidth="1"/>
    <col min="4" max="21" width="10.59765625" style="1" customWidth="1"/>
    <col min="22" max="22" width="13" style="1" customWidth="1"/>
    <col min="23" max="23" width="10.59765625" style="1" customWidth="1"/>
    <col min="24" max="24" width="11.59765625" style="1" customWidth="1"/>
    <col min="25" max="30" width="10.09765625" style="1" customWidth="1"/>
    <col min="31" max="31" width="9.19921875" style="1" customWidth="1"/>
    <col min="32" max="32" width="10.09765625" style="1" customWidth="1"/>
    <col min="33" max="33" width="8.3984375" style="1" customWidth="1"/>
    <col min="34" max="35" width="9" style="6"/>
    <col min="36" max="39" width="9" style="1"/>
    <col min="40" max="40" width="11.3984375" style="1" bestFit="1" customWidth="1"/>
    <col min="41" max="16384" width="9" style="1"/>
  </cols>
  <sheetData>
    <row r="1" spans="1:33" s="6" customFormat="1" ht="20.100000000000001" customHeight="1">
      <c r="B1" s="7" t="s">
        <v>0</v>
      </c>
      <c r="C1" s="33" t="s">
        <v>1</v>
      </c>
      <c r="D1" s="33"/>
      <c r="S1" s="6" t="s">
        <v>84</v>
      </c>
      <c r="AB1" s="1"/>
      <c r="AC1" s="1"/>
      <c r="AD1" s="1"/>
      <c r="AE1" s="1"/>
      <c r="AF1" s="1"/>
      <c r="AG1" s="1"/>
    </row>
    <row r="2" spans="1:33" ht="20.100000000000001" customHeight="1">
      <c r="K2" s="9" t="s">
        <v>2</v>
      </c>
      <c r="L2" s="28">
        <v>75</v>
      </c>
      <c r="M2" s="1" t="s">
        <v>3</v>
      </c>
    </row>
    <row r="3" spans="1:33" ht="20.100000000000001" customHeight="1">
      <c r="B3" s="6" t="s">
        <v>4</v>
      </c>
    </row>
    <row r="4" spans="1:33" ht="20.100000000000001" customHeight="1">
      <c r="B4" s="34" t="s">
        <v>5</v>
      </c>
      <c r="C4" s="34"/>
      <c r="D4" s="34" t="s">
        <v>6</v>
      </c>
      <c r="E4" s="34"/>
      <c r="F4" s="34"/>
      <c r="G4" s="34"/>
      <c r="H4" s="34"/>
      <c r="I4" s="34"/>
      <c r="J4" s="34"/>
      <c r="K4" s="34"/>
      <c r="L4" s="34"/>
      <c r="M4" s="34"/>
      <c r="N4" s="34" t="s">
        <v>7</v>
      </c>
      <c r="O4" s="34"/>
      <c r="P4" s="34"/>
      <c r="Q4" s="34"/>
      <c r="R4" s="34"/>
      <c r="S4" s="35" t="s">
        <v>8</v>
      </c>
      <c r="T4" s="36"/>
      <c r="U4" s="37"/>
    </row>
    <row r="5" spans="1:33" ht="30.75" customHeight="1">
      <c r="A5" s="4"/>
      <c r="B5" s="3" t="s">
        <v>9</v>
      </c>
      <c r="C5" s="5" t="s">
        <v>10</v>
      </c>
      <c r="D5" s="3" t="s">
        <v>11</v>
      </c>
      <c r="E5" s="3" t="s">
        <v>12</v>
      </c>
      <c r="F5" s="3" t="s">
        <v>13</v>
      </c>
      <c r="G5" s="3" t="s">
        <v>14</v>
      </c>
      <c r="H5" s="3" t="s">
        <v>15</v>
      </c>
      <c r="I5" s="3" t="s">
        <v>16</v>
      </c>
      <c r="J5" s="3" t="s">
        <v>17</v>
      </c>
      <c r="K5" s="3" t="s">
        <v>18</v>
      </c>
      <c r="L5" s="3" t="s">
        <v>19</v>
      </c>
      <c r="M5" s="3" t="s">
        <v>20</v>
      </c>
      <c r="N5" s="11" t="s">
        <v>21</v>
      </c>
      <c r="O5" s="11" t="s">
        <v>22</v>
      </c>
      <c r="P5" s="11" t="s">
        <v>23</v>
      </c>
      <c r="Q5" s="11" t="s">
        <v>24</v>
      </c>
      <c r="R5" s="11" t="s">
        <v>25</v>
      </c>
      <c r="S5" s="35"/>
      <c r="T5" s="36"/>
      <c r="U5" s="37"/>
      <c r="V5" s="4"/>
      <c r="W5" s="4"/>
      <c r="X5" s="8"/>
      <c r="Y5" s="8"/>
      <c r="Z5" s="8"/>
      <c r="AA5" s="8"/>
      <c r="AB5" s="8"/>
      <c r="AC5" s="8"/>
      <c r="AD5" s="8"/>
      <c r="AE5" s="8"/>
      <c r="AF5" s="8"/>
      <c r="AG5" s="8"/>
    </row>
    <row r="6" spans="1:33" ht="20.100000000000001" customHeight="1">
      <c r="B6" s="11"/>
      <c r="C6" s="11">
        <v>72</v>
      </c>
      <c r="D6" s="2">
        <f>IF(ISNUMBER($C6), C6+1)</f>
        <v>73</v>
      </c>
      <c r="E6" s="2">
        <f t="shared" ref="E6:M6" si="0">IF(ISNUMBER($C6), D6+1)</f>
        <v>74</v>
      </c>
      <c r="F6" s="2">
        <f t="shared" si="0"/>
        <v>75</v>
      </c>
      <c r="G6" s="2">
        <f t="shared" si="0"/>
        <v>76</v>
      </c>
      <c r="H6" s="2">
        <f t="shared" si="0"/>
        <v>77</v>
      </c>
      <c r="I6" s="2">
        <f t="shared" si="0"/>
        <v>78</v>
      </c>
      <c r="J6" s="2">
        <f t="shared" si="0"/>
        <v>79</v>
      </c>
      <c r="K6" s="2">
        <f t="shared" si="0"/>
        <v>80</v>
      </c>
      <c r="L6" s="2">
        <f t="shared" si="0"/>
        <v>81</v>
      </c>
      <c r="M6" s="2">
        <f t="shared" si="0"/>
        <v>82</v>
      </c>
      <c r="N6" s="11">
        <v>1</v>
      </c>
      <c r="O6" s="11"/>
      <c r="P6" s="11"/>
      <c r="Q6" s="11"/>
      <c r="R6" s="11"/>
      <c r="S6" s="30"/>
      <c r="T6" s="31"/>
      <c r="U6" s="32"/>
    </row>
    <row r="7" spans="1:33" ht="20.100000000000001" customHeight="1">
      <c r="B7" s="11"/>
      <c r="C7" s="11">
        <v>69</v>
      </c>
      <c r="D7" s="2">
        <f t="shared" ref="D7:M18" si="1">IF(ISNUMBER($C7), C7+1)</f>
        <v>70</v>
      </c>
      <c r="E7" s="2">
        <f t="shared" si="1"/>
        <v>71</v>
      </c>
      <c r="F7" s="2">
        <f t="shared" si="1"/>
        <v>72</v>
      </c>
      <c r="G7" s="2">
        <f t="shared" si="1"/>
        <v>73</v>
      </c>
      <c r="H7" s="2">
        <f t="shared" si="1"/>
        <v>74</v>
      </c>
      <c r="I7" s="2">
        <f t="shared" si="1"/>
        <v>75</v>
      </c>
      <c r="J7" s="2">
        <f t="shared" si="1"/>
        <v>76</v>
      </c>
      <c r="K7" s="2">
        <f t="shared" si="1"/>
        <v>77</v>
      </c>
      <c r="L7" s="2">
        <f t="shared" si="1"/>
        <v>78</v>
      </c>
      <c r="M7" s="2">
        <f t="shared" si="1"/>
        <v>79</v>
      </c>
      <c r="N7" s="11"/>
      <c r="O7" s="11">
        <v>1</v>
      </c>
      <c r="P7" s="11"/>
      <c r="Q7" s="11"/>
      <c r="R7" s="11"/>
      <c r="S7" s="30"/>
      <c r="T7" s="31"/>
      <c r="U7" s="32"/>
    </row>
    <row r="8" spans="1:33" ht="20.100000000000001" customHeight="1">
      <c r="B8" s="11"/>
      <c r="C8" s="11">
        <v>73</v>
      </c>
      <c r="D8" s="2">
        <f t="shared" si="1"/>
        <v>74</v>
      </c>
      <c r="E8" s="2">
        <f t="shared" si="1"/>
        <v>75</v>
      </c>
      <c r="F8" s="2">
        <f t="shared" si="1"/>
        <v>76</v>
      </c>
      <c r="G8" s="2">
        <f t="shared" si="1"/>
        <v>77</v>
      </c>
      <c r="H8" s="2">
        <f t="shared" si="1"/>
        <v>78</v>
      </c>
      <c r="I8" s="2">
        <f t="shared" si="1"/>
        <v>79</v>
      </c>
      <c r="J8" s="2">
        <f t="shared" si="1"/>
        <v>80</v>
      </c>
      <c r="K8" s="2">
        <f t="shared" si="1"/>
        <v>81</v>
      </c>
      <c r="L8" s="2">
        <f t="shared" si="1"/>
        <v>82</v>
      </c>
      <c r="M8" s="2">
        <f t="shared" si="1"/>
        <v>83</v>
      </c>
      <c r="N8" s="11"/>
      <c r="O8" s="11"/>
      <c r="P8" s="11">
        <v>1</v>
      </c>
      <c r="Q8" s="11"/>
      <c r="R8" s="11"/>
      <c r="S8" s="30"/>
      <c r="T8" s="31"/>
      <c r="U8" s="32"/>
    </row>
    <row r="9" spans="1:33" ht="20.100000000000001" customHeight="1">
      <c r="B9" s="11"/>
      <c r="C9" s="11">
        <v>62</v>
      </c>
      <c r="D9" s="2">
        <f t="shared" si="1"/>
        <v>63</v>
      </c>
      <c r="E9" s="2">
        <f t="shared" si="1"/>
        <v>64</v>
      </c>
      <c r="F9" s="2">
        <f t="shared" si="1"/>
        <v>65</v>
      </c>
      <c r="G9" s="2">
        <f t="shared" si="1"/>
        <v>66</v>
      </c>
      <c r="H9" s="2">
        <f t="shared" si="1"/>
        <v>67</v>
      </c>
      <c r="I9" s="2">
        <f t="shared" si="1"/>
        <v>68</v>
      </c>
      <c r="J9" s="2">
        <f t="shared" si="1"/>
        <v>69</v>
      </c>
      <c r="K9" s="2">
        <f t="shared" si="1"/>
        <v>70</v>
      </c>
      <c r="L9" s="2">
        <f t="shared" si="1"/>
        <v>71</v>
      </c>
      <c r="M9" s="2">
        <f t="shared" si="1"/>
        <v>72</v>
      </c>
      <c r="N9" s="11"/>
      <c r="O9" s="11"/>
      <c r="P9" s="11"/>
      <c r="Q9" s="11">
        <v>1</v>
      </c>
      <c r="R9" s="11"/>
      <c r="S9" s="30"/>
      <c r="T9" s="31"/>
      <c r="U9" s="32"/>
    </row>
    <row r="10" spans="1:33" ht="20.100000000000001" customHeight="1">
      <c r="B10" s="11"/>
      <c r="C10" s="11">
        <v>65</v>
      </c>
      <c r="D10" s="2">
        <f t="shared" si="1"/>
        <v>66</v>
      </c>
      <c r="E10" s="2">
        <f t="shared" si="1"/>
        <v>67</v>
      </c>
      <c r="F10" s="2">
        <f t="shared" si="1"/>
        <v>68</v>
      </c>
      <c r="G10" s="2">
        <f t="shared" si="1"/>
        <v>69</v>
      </c>
      <c r="H10" s="2">
        <f t="shared" si="1"/>
        <v>70</v>
      </c>
      <c r="I10" s="2">
        <f t="shared" si="1"/>
        <v>71</v>
      </c>
      <c r="J10" s="2">
        <f t="shared" si="1"/>
        <v>72</v>
      </c>
      <c r="K10" s="2">
        <f t="shared" si="1"/>
        <v>73</v>
      </c>
      <c r="L10" s="2">
        <f t="shared" si="1"/>
        <v>74</v>
      </c>
      <c r="M10" s="2">
        <f t="shared" si="1"/>
        <v>75</v>
      </c>
      <c r="N10" s="11"/>
      <c r="O10" s="11"/>
      <c r="P10" s="11"/>
      <c r="Q10" s="11"/>
      <c r="R10" s="11">
        <v>1</v>
      </c>
      <c r="S10" s="30"/>
      <c r="T10" s="31"/>
      <c r="U10" s="32"/>
    </row>
    <row r="11" spans="1:33" ht="20.100000000000001" customHeight="1">
      <c r="B11" s="11"/>
      <c r="C11" s="11">
        <v>56</v>
      </c>
      <c r="D11" s="2">
        <f t="shared" si="1"/>
        <v>57</v>
      </c>
      <c r="E11" s="2">
        <f t="shared" si="1"/>
        <v>58</v>
      </c>
      <c r="F11" s="2">
        <f t="shared" si="1"/>
        <v>59</v>
      </c>
      <c r="G11" s="2">
        <f t="shared" si="1"/>
        <v>60</v>
      </c>
      <c r="H11" s="2">
        <f t="shared" si="1"/>
        <v>61</v>
      </c>
      <c r="I11" s="2">
        <f t="shared" si="1"/>
        <v>62</v>
      </c>
      <c r="J11" s="2">
        <f t="shared" si="1"/>
        <v>63</v>
      </c>
      <c r="K11" s="2">
        <f t="shared" si="1"/>
        <v>64</v>
      </c>
      <c r="L11" s="2">
        <f t="shared" si="1"/>
        <v>65</v>
      </c>
      <c r="M11" s="2">
        <f t="shared" si="1"/>
        <v>66</v>
      </c>
      <c r="N11" s="11"/>
      <c r="O11" s="11"/>
      <c r="P11" s="11"/>
      <c r="Q11" s="11"/>
      <c r="R11" s="11"/>
      <c r="S11" s="30"/>
      <c r="T11" s="31"/>
      <c r="U11" s="32"/>
    </row>
    <row r="12" spans="1:33" ht="20.100000000000001" customHeight="1">
      <c r="B12" s="11"/>
      <c r="C12" s="11"/>
      <c r="D12" s="2" t="b">
        <f t="shared" si="1"/>
        <v>0</v>
      </c>
      <c r="E12" s="2" t="b">
        <f t="shared" si="1"/>
        <v>0</v>
      </c>
      <c r="F12" s="2" t="b">
        <f t="shared" si="1"/>
        <v>0</v>
      </c>
      <c r="G12" s="2" t="b">
        <f t="shared" si="1"/>
        <v>0</v>
      </c>
      <c r="H12" s="2" t="b">
        <f t="shared" si="1"/>
        <v>0</v>
      </c>
      <c r="I12" s="2" t="b">
        <f t="shared" si="1"/>
        <v>0</v>
      </c>
      <c r="J12" s="2" t="b">
        <f t="shared" si="1"/>
        <v>0</v>
      </c>
      <c r="K12" s="2" t="b">
        <f t="shared" si="1"/>
        <v>0</v>
      </c>
      <c r="L12" s="2" t="b">
        <f t="shared" si="1"/>
        <v>0</v>
      </c>
      <c r="M12" s="2" t="b">
        <f t="shared" si="1"/>
        <v>0</v>
      </c>
      <c r="N12" s="11"/>
      <c r="O12" s="11"/>
      <c r="P12" s="11"/>
      <c r="Q12" s="11"/>
      <c r="R12" s="11"/>
      <c r="S12" s="30"/>
      <c r="T12" s="31"/>
      <c r="U12" s="32"/>
    </row>
    <row r="13" spans="1:33" ht="20.100000000000001" customHeight="1">
      <c r="B13" s="11"/>
      <c r="C13" s="11"/>
      <c r="D13" s="2" t="b">
        <f t="shared" si="1"/>
        <v>0</v>
      </c>
      <c r="E13" s="2" t="b">
        <f t="shared" si="1"/>
        <v>0</v>
      </c>
      <c r="F13" s="2" t="b">
        <f t="shared" si="1"/>
        <v>0</v>
      </c>
      <c r="G13" s="2" t="b">
        <f t="shared" si="1"/>
        <v>0</v>
      </c>
      <c r="H13" s="2" t="b">
        <f t="shared" si="1"/>
        <v>0</v>
      </c>
      <c r="I13" s="2" t="b">
        <f t="shared" si="1"/>
        <v>0</v>
      </c>
      <c r="J13" s="2" t="b">
        <f t="shared" si="1"/>
        <v>0</v>
      </c>
      <c r="K13" s="2" t="b">
        <f t="shared" si="1"/>
        <v>0</v>
      </c>
      <c r="L13" s="2" t="b">
        <f t="shared" si="1"/>
        <v>0</v>
      </c>
      <c r="M13" s="2" t="b">
        <f t="shared" si="1"/>
        <v>0</v>
      </c>
      <c r="N13" s="11"/>
      <c r="O13" s="11"/>
      <c r="P13" s="11"/>
      <c r="Q13" s="11"/>
      <c r="R13" s="11"/>
      <c r="S13" s="30"/>
      <c r="T13" s="31"/>
      <c r="U13" s="32"/>
    </row>
    <row r="14" spans="1:33" ht="20.100000000000001" customHeight="1">
      <c r="B14" s="11"/>
      <c r="C14" s="11"/>
      <c r="D14" s="2" t="b">
        <f t="shared" si="1"/>
        <v>0</v>
      </c>
      <c r="E14" s="2" t="b">
        <f t="shared" si="1"/>
        <v>0</v>
      </c>
      <c r="F14" s="2" t="b">
        <f t="shared" si="1"/>
        <v>0</v>
      </c>
      <c r="G14" s="2" t="b">
        <f t="shared" si="1"/>
        <v>0</v>
      </c>
      <c r="H14" s="2" t="b">
        <f t="shared" si="1"/>
        <v>0</v>
      </c>
      <c r="I14" s="2" t="b">
        <f t="shared" si="1"/>
        <v>0</v>
      </c>
      <c r="J14" s="2" t="b">
        <f t="shared" si="1"/>
        <v>0</v>
      </c>
      <c r="K14" s="2" t="b">
        <f t="shared" si="1"/>
        <v>0</v>
      </c>
      <c r="L14" s="2" t="b">
        <f t="shared" si="1"/>
        <v>0</v>
      </c>
      <c r="M14" s="2" t="b">
        <f t="shared" si="1"/>
        <v>0</v>
      </c>
      <c r="N14" s="11"/>
      <c r="O14" s="11"/>
      <c r="P14" s="11"/>
      <c r="Q14" s="11"/>
      <c r="R14" s="11"/>
      <c r="S14" s="30"/>
      <c r="T14" s="31"/>
      <c r="U14" s="32"/>
    </row>
    <row r="15" spans="1:33" ht="20.100000000000001" customHeight="1">
      <c r="B15" s="11"/>
      <c r="C15" s="11"/>
      <c r="D15" s="2" t="b">
        <f t="shared" si="1"/>
        <v>0</v>
      </c>
      <c r="E15" s="2" t="b">
        <f t="shared" si="1"/>
        <v>0</v>
      </c>
      <c r="F15" s="2" t="b">
        <f t="shared" si="1"/>
        <v>0</v>
      </c>
      <c r="G15" s="2" t="b">
        <f t="shared" si="1"/>
        <v>0</v>
      </c>
      <c r="H15" s="2" t="b">
        <f t="shared" si="1"/>
        <v>0</v>
      </c>
      <c r="I15" s="2" t="b">
        <f t="shared" si="1"/>
        <v>0</v>
      </c>
      <c r="J15" s="2" t="b">
        <f t="shared" si="1"/>
        <v>0</v>
      </c>
      <c r="K15" s="2" t="b">
        <f t="shared" si="1"/>
        <v>0</v>
      </c>
      <c r="L15" s="2" t="b">
        <f t="shared" si="1"/>
        <v>0</v>
      </c>
      <c r="M15" s="2" t="b">
        <f t="shared" si="1"/>
        <v>0</v>
      </c>
      <c r="N15" s="11"/>
      <c r="O15" s="11"/>
      <c r="P15" s="11"/>
      <c r="Q15" s="11"/>
      <c r="R15" s="11"/>
      <c r="S15" s="30"/>
      <c r="T15" s="31"/>
      <c r="U15" s="32"/>
    </row>
    <row r="16" spans="1:33" ht="20.100000000000001" customHeight="1">
      <c r="B16" s="11"/>
      <c r="C16" s="11"/>
      <c r="D16" s="2" t="b">
        <f t="shared" si="1"/>
        <v>0</v>
      </c>
      <c r="E16" s="2" t="b">
        <f t="shared" si="1"/>
        <v>0</v>
      </c>
      <c r="F16" s="2" t="b">
        <f t="shared" si="1"/>
        <v>0</v>
      </c>
      <c r="G16" s="2" t="b">
        <f t="shared" si="1"/>
        <v>0</v>
      </c>
      <c r="H16" s="2" t="b">
        <f t="shared" si="1"/>
        <v>0</v>
      </c>
      <c r="I16" s="2" t="b">
        <f t="shared" si="1"/>
        <v>0</v>
      </c>
      <c r="J16" s="2" t="b">
        <f t="shared" si="1"/>
        <v>0</v>
      </c>
      <c r="K16" s="2" t="b">
        <f t="shared" si="1"/>
        <v>0</v>
      </c>
      <c r="L16" s="2" t="b">
        <f t="shared" si="1"/>
        <v>0</v>
      </c>
      <c r="M16" s="2" t="b">
        <f t="shared" si="1"/>
        <v>0</v>
      </c>
      <c r="N16" s="11"/>
      <c r="O16" s="11"/>
      <c r="P16" s="11"/>
      <c r="Q16" s="11"/>
      <c r="R16" s="11"/>
      <c r="S16" s="30"/>
      <c r="T16" s="31"/>
      <c r="U16" s="32"/>
    </row>
    <row r="17" spans="2:40" ht="20.100000000000001" customHeight="1">
      <c r="B17" s="11"/>
      <c r="C17" s="11"/>
      <c r="D17" s="2" t="b">
        <f t="shared" si="1"/>
        <v>0</v>
      </c>
      <c r="E17" s="2" t="b">
        <f t="shared" si="1"/>
        <v>0</v>
      </c>
      <c r="F17" s="2" t="b">
        <f t="shared" si="1"/>
        <v>0</v>
      </c>
      <c r="G17" s="2" t="b">
        <f t="shared" si="1"/>
        <v>0</v>
      </c>
      <c r="H17" s="2" t="b">
        <f t="shared" si="1"/>
        <v>0</v>
      </c>
      <c r="I17" s="2" t="b">
        <f t="shared" si="1"/>
        <v>0</v>
      </c>
      <c r="J17" s="2" t="b">
        <f t="shared" si="1"/>
        <v>0</v>
      </c>
      <c r="K17" s="2" t="b">
        <f t="shared" si="1"/>
        <v>0</v>
      </c>
      <c r="L17" s="2" t="b">
        <f t="shared" si="1"/>
        <v>0</v>
      </c>
      <c r="M17" s="2" t="b">
        <f t="shared" si="1"/>
        <v>0</v>
      </c>
      <c r="N17" s="11"/>
      <c r="O17" s="11"/>
      <c r="P17" s="11"/>
      <c r="Q17" s="11"/>
      <c r="R17" s="11"/>
      <c r="S17" s="30"/>
      <c r="T17" s="31"/>
      <c r="U17" s="32"/>
    </row>
    <row r="18" spans="2:40" ht="20.100000000000001" customHeight="1">
      <c r="B18" s="11"/>
      <c r="C18" s="11"/>
      <c r="D18" s="2" t="b">
        <f t="shared" si="1"/>
        <v>0</v>
      </c>
      <c r="E18" s="2" t="b">
        <f t="shared" si="1"/>
        <v>0</v>
      </c>
      <c r="F18" s="2" t="b">
        <f t="shared" si="1"/>
        <v>0</v>
      </c>
      <c r="G18" s="2" t="b">
        <f t="shared" si="1"/>
        <v>0</v>
      </c>
      <c r="H18" s="2" t="b">
        <f t="shared" si="1"/>
        <v>0</v>
      </c>
      <c r="I18" s="2" t="b">
        <f t="shared" si="1"/>
        <v>0</v>
      </c>
      <c r="J18" s="2" t="b">
        <f t="shared" si="1"/>
        <v>0</v>
      </c>
      <c r="K18" s="2" t="b">
        <f t="shared" si="1"/>
        <v>0</v>
      </c>
      <c r="L18" s="2" t="b">
        <f t="shared" si="1"/>
        <v>0</v>
      </c>
      <c r="M18" s="2" t="b">
        <f t="shared" si="1"/>
        <v>0</v>
      </c>
      <c r="N18" s="11"/>
      <c r="O18" s="11"/>
      <c r="P18" s="11"/>
      <c r="Q18" s="11"/>
      <c r="R18" s="11"/>
      <c r="S18" s="30"/>
      <c r="T18" s="31"/>
      <c r="U18" s="32"/>
    </row>
    <row r="19" spans="2:40" ht="20.100000000000001" customHeight="1">
      <c r="B19" s="4"/>
      <c r="C19" s="4"/>
      <c r="N19" s="1">
        <f>COUNTA(N6:N18)</f>
        <v>1</v>
      </c>
      <c r="O19" s="1">
        <f t="shared" ref="O19:R19" si="2">COUNTA(O6:O18)</f>
        <v>1</v>
      </c>
      <c r="P19" s="1">
        <f t="shared" si="2"/>
        <v>1</v>
      </c>
      <c r="Q19" s="1">
        <f t="shared" si="2"/>
        <v>1</v>
      </c>
      <c r="R19" s="1">
        <f t="shared" si="2"/>
        <v>1</v>
      </c>
    </row>
    <row r="20" spans="2:40" ht="20.100000000000001" customHeight="1">
      <c r="B20" s="4"/>
      <c r="C20" s="4"/>
    </row>
    <row r="21" spans="2:40" ht="20.100000000000001" customHeight="1"/>
    <row r="22" spans="2:40" ht="20.100000000000001" customHeight="1">
      <c r="K22" s="9" t="s">
        <v>26</v>
      </c>
      <c r="L22" s="28">
        <v>75</v>
      </c>
      <c r="M22" s="1" t="s">
        <v>3</v>
      </c>
    </row>
    <row r="23" spans="2:40" ht="20.100000000000001" customHeight="1">
      <c r="B23" s="6" t="s">
        <v>27</v>
      </c>
    </row>
    <row r="24" spans="2:40" ht="20.100000000000001" customHeight="1">
      <c r="B24" s="34" t="s">
        <v>28</v>
      </c>
      <c r="C24" s="34"/>
      <c r="D24" s="34" t="s">
        <v>6</v>
      </c>
      <c r="E24" s="34"/>
      <c r="F24" s="34"/>
      <c r="G24" s="34"/>
      <c r="H24" s="34"/>
      <c r="I24" s="34"/>
      <c r="J24" s="34"/>
      <c r="K24" s="34"/>
      <c r="L24" s="34"/>
      <c r="M24" s="34"/>
      <c r="N24" s="35" t="s">
        <v>29</v>
      </c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7"/>
      <c r="AE24" s="42" t="s">
        <v>30</v>
      </c>
      <c r="AF24" s="43"/>
      <c r="AG24" s="44"/>
      <c r="AH24" s="40" t="s">
        <v>31</v>
      </c>
      <c r="AI24" s="41"/>
      <c r="AJ24" s="34" t="s">
        <v>8</v>
      </c>
      <c r="AK24" s="34"/>
      <c r="AL24" s="34"/>
      <c r="AM24" s="34"/>
      <c r="AN24" s="10"/>
    </row>
    <row r="25" spans="2:40" s="4" customFormat="1" ht="44.25" customHeight="1">
      <c r="B25" s="3" t="s">
        <v>9</v>
      </c>
      <c r="C25" s="5" t="s">
        <v>10</v>
      </c>
      <c r="D25" s="3" t="s">
        <v>11</v>
      </c>
      <c r="E25" s="3" t="s">
        <v>12</v>
      </c>
      <c r="F25" s="3" t="s">
        <v>13</v>
      </c>
      <c r="G25" s="3" t="s">
        <v>14</v>
      </c>
      <c r="H25" s="3" t="s">
        <v>15</v>
      </c>
      <c r="I25" s="3" t="s">
        <v>16</v>
      </c>
      <c r="J25" s="3" t="s">
        <v>17</v>
      </c>
      <c r="K25" s="3" t="s">
        <v>18</v>
      </c>
      <c r="L25" s="3" t="s">
        <v>19</v>
      </c>
      <c r="M25" s="3" t="s">
        <v>20</v>
      </c>
      <c r="N25" s="11" t="s">
        <v>32</v>
      </c>
      <c r="O25" s="11" t="s">
        <v>33</v>
      </c>
      <c r="P25" s="11" t="s">
        <v>34</v>
      </c>
      <c r="Q25" s="11" t="s">
        <v>35</v>
      </c>
      <c r="R25" s="11" t="s">
        <v>36</v>
      </c>
      <c r="S25" s="13" t="s">
        <v>37</v>
      </c>
      <c r="T25" s="13" t="s">
        <v>38</v>
      </c>
      <c r="U25" s="13" t="s">
        <v>39</v>
      </c>
      <c r="V25" s="11" t="s">
        <v>40</v>
      </c>
      <c r="W25" s="11" t="s">
        <v>41</v>
      </c>
      <c r="X25" s="13" t="s">
        <v>42</v>
      </c>
      <c r="Y25" s="13" t="s">
        <v>43</v>
      </c>
      <c r="Z25" s="14" t="s">
        <v>44</v>
      </c>
      <c r="AA25" s="14" t="s">
        <v>45</v>
      </c>
      <c r="AB25" s="14" t="s">
        <v>46</v>
      </c>
      <c r="AC25" s="17" t="s">
        <v>47</v>
      </c>
      <c r="AD25" s="17" t="s">
        <v>48</v>
      </c>
      <c r="AE25" s="16" t="s">
        <v>49</v>
      </c>
      <c r="AF25" s="15" t="s">
        <v>50</v>
      </c>
      <c r="AG25" s="15" t="s">
        <v>51</v>
      </c>
      <c r="AH25" s="3" t="s">
        <v>52</v>
      </c>
      <c r="AI25" s="5" t="s">
        <v>53</v>
      </c>
      <c r="AJ25" s="34"/>
      <c r="AK25" s="34"/>
      <c r="AL25" s="34"/>
      <c r="AM25" s="34"/>
      <c r="AN25" s="10"/>
    </row>
    <row r="26" spans="2:40" ht="20.100000000000001" customHeight="1">
      <c r="B26" s="11"/>
      <c r="C26" s="11">
        <v>72</v>
      </c>
      <c r="D26" s="2">
        <f>IF(ISNUMBER($C26), C26+1)</f>
        <v>73</v>
      </c>
      <c r="E26" s="2">
        <f t="shared" ref="E26:M26" si="3">IF(ISNUMBER($C26), D26+1)</f>
        <v>74</v>
      </c>
      <c r="F26" s="2">
        <f t="shared" si="3"/>
        <v>75</v>
      </c>
      <c r="G26" s="2">
        <f t="shared" si="3"/>
        <v>76</v>
      </c>
      <c r="H26" s="2">
        <f t="shared" si="3"/>
        <v>77</v>
      </c>
      <c r="I26" s="2">
        <f t="shared" si="3"/>
        <v>78</v>
      </c>
      <c r="J26" s="2">
        <f t="shared" si="3"/>
        <v>79</v>
      </c>
      <c r="K26" s="2">
        <f t="shared" si="3"/>
        <v>80</v>
      </c>
      <c r="L26" s="2">
        <f t="shared" si="3"/>
        <v>81</v>
      </c>
      <c r="M26" s="2">
        <f t="shared" si="3"/>
        <v>82</v>
      </c>
      <c r="N26" s="11">
        <v>1</v>
      </c>
      <c r="O26" s="11">
        <v>1</v>
      </c>
      <c r="P26" s="11">
        <v>1</v>
      </c>
      <c r="Q26" s="11"/>
      <c r="R26" s="11">
        <v>1</v>
      </c>
      <c r="S26" s="11">
        <v>1</v>
      </c>
      <c r="T26" s="11">
        <v>1</v>
      </c>
      <c r="U26" s="11">
        <v>1</v>
      </c>
      <c r="V26" s="11">
        <v>1</v>
      </c>
      <c r="W26" s="11">
        <v>1</v>
      </c>
      <c r="X26" s="11">
        <v>1</v>
      </c>
      <c r="Y26" s="11"/>
      <c r="Z26" s="12"/>
      <c r="AA26" s="12">
        <v>1</v>
      </c>
      <c r="AB26" s="12">
        <v>1</v>
      </c>
      <c r="AC26" s="12">
        <v>1</v>
      </c>
      <c r="AD26" s="12">
        <v>1</v>
      </c>
      <c r="AE26" s="12">
        <v>1</v>
      </c>
      <c r="AF26" s="12"/>
      <c r="AG26" s="12">
        <v>1</v>
      </c>
      <c r="AH26" s="28">
        <v>1</v>
      </c>
      <c r="AI26" s="28">
        <v>1</v>
      </c>
      <c r="AJ26" s="30"/>
      <c r="AK26" s="31"/>
      <c r="AL26" s="31"/>
      <c r="AM26" s="32"/>
    </row>
    <row r="27" spans="2:40" ht="20.100000000000001" customHeight="1">
      <c r="B27" s="11"/>
      <c r="C27" s="11">
        <v>69</v>
      </c>
      <c r="D27" s="2">
        <f t="shared" ref="D27:M38" si="4">IF(ISNUMBER($C27), C27+1)</f>
        <v>70</v>
      </c>
      <c r="E27" s="2">
        <f t="shared" si="4"/>
        <v>71</v>
      </c>
      <c r="F27" s="2">
        <f t="shared" si="4"/>
        <v>72</v>
      </c>
      <c r="G27" s="2">
        <f t="shared" si="4"/>
        <v>73</v>
      </c>
      <c r="H27" s="2">
        <f t="shared" si="4"/>
        <v>74</v>
      </c>
      <c r="I27" s="2">
        <f t="shared" si="4"/>
        <v>75</v>
      </c>
      <c r="J27" s="2">
        <f t="shared" si="4"/>
        <v>76</v>
      </c>
      <c r="K27" s="2">
        <f t="shared" si="4"/>
        <v>77</v>
      </c>
      <c r="L27" s="2">
        <f t="shared" si="4"/>
        <v>78</v>
      </c>
      <c r="M27" s="2">
        <f t="shared" si="4"/>
        <v>79</v>
      </c>
      <c r="N27" s="11">
        <v>1</v>
      </c>
      <c r="O27" s="11">
        <v>1</v>
      </c>
      <c r="P27" s="11">
        <v>1</v>
      </c>
      <c r="Q27" s="11">
        <v>1</v>
      </c>
      <c r="R27" s="11">
        <v>1</v>
      </c>
      <c r="S27" s="11">
        <v>1</v>
      </c>
      <c r="T27" s="11">
        <v>1</v>
      </c>
      <c r="U27" s="11">
        <v>1</v>
      </c>
      <c r="V27" s="11">
        <v>1</v>
      </c>
      <c r="W27" s="11">
        <v>1</v>
      </c>
      <c r="X27" s="11">
        <v>1</v>
      </c>
      <c r="Y27" s="11"/>
      <c r="Z27" s="12"/>
      <c r="AA27" s="12">
        <v>1</v>
      </c>
      <c r="AB27" s="12">
        <v>1</v>
      </c>
      <c r="AC27" s="12">
        <v>1</v>
      </c>
      <c r="AD27" s="12"/>
      <c r="AE27" s="12">
        <v>1</v>
      </c>
      <c r="AF27" s="12"/>
      <c r="AG27" s="12">
        <v>1</v>
      </c>
      <c r="AH27" s="28">
        <v>1</v>
      </c>
      <c r="AI27" s="28">
        <v>1</v>
      </c>
      <c r="AJ27" s="30"/>
      <c r="AK27" s="31"/>
      <c r="AL27" s="31"/>
      <c r="AM27" s="32"/>
    </row>
    <row r="28" spans="2:40" ht="20.100000000000001" customHeight="1">
      <c r="B28" s="11"/>
      <c r="C28" s="11">
        <v>73</v>
      </c>
      <c r="D28" s="2">
        <f t="shared" si="4"/>
        <v>74</v>
      </c>
      <c r="E28" s="2">
        <f t="shared" si="4"/>
        <v>75</v>
      </c>
      <c r="F28" s="2">
        <f t="shared" si="4"/>
        <v>76</v>
      </c>
      <c r="G28" s="2">
        <f t="shared" si="4"/>
        <v>77</v>
      </c>
      <c r="H28" s="2">
        <f t="shared" si="4"/>
        <v>78</v>
      </c>
      <c r="I28" s="2">
        <f t="shared" si="4"/>
        <v>79</v>
      </c>
      <c r="J28" s="2">
        <f t="shared" si="4"/>
        <v>80</v>
      </c>
      <c r="K28" s="2">
        <f t="shared" si="4"/>
        <v>81</v>
      </c>
      <c r="L28" s="2">
        <f t="shared" si="4"/>
        <v>82</v>
      </c>
      <c r="M28" s="2">
        <f t="shared" si="4"/>
        <v>83</v>
      </c>
      <c r="N28" s="11">
        <v>1</v>
      </c>
      <c r="O28" s="11">
        <v>1</v>
      </c>
      <c r="P28" s="11"/>
      <c r="Q28" s="11"/>
      <c r="R28" s="11"/>
      <c r="S28" s="11">
        <v>1</v>
      </c>
      <c r="T28" s="11"/>
      <c r="U28" s="11"/>
      <c r="V28" s="11"/>
      <c r="W28" s="11"/>
      <c r="X28" s="11"/>
      <c r="Y28" s="11"/>
      <c r="Z28" s="12"/>
      <c r="AA28" s="12"/>
      <c r="AB28" s="12"/>
      <c r="AC28" s="12"/>
      <c r="AD28" s="12"/>
      <c r="AE28" s="12">
        <v>1</v>
      </c>
      <c r="AF28" s="12"/>
      <c r="AG28" s="12"/>
      <c r="AH28" s="28">
        <v>1</v>
      </c>
      <c r="AI28" s="28">
        <v>1</v>
      </c>
      <c r="AJ28" s="30"/>
      <c r="AK28" s="31"/>
      <c r="AL28" s="31"/>
      <c r="AM28" s="32"/>
    </row>
    <row r="29" spans="2:40" ht="20.100000000000001" customHeight="1">
      <c r="B29" s="11"/>
      <c r="C29" s="11">
        <v>70</v>
      </c>
      <c r="D29" s="2">
        <f t="shared" si="4"/>
        <v>71</v>
      </c>
      <c r="E29" s="2">
        <f t="shared" si="4"/>
        <v>72</v>
      </c>
      <c r="F29" s="2">
        <f t="shared" si="4"/>
        <v>73</v>
      </c>
      <c r="G29" s="2">
        <f t="shared" si="4"/>
        <v>74</v>
      </c>
      <c r="H29" s="2">
        <f t="shared" si="4"/>
        <v>75</v>
      </c>
      <c r="I29" s="2">
        <f t="shared" si="4"/>
        <v>76</v>
      </c>
      <c r="J29" s="2">
        <f t="shared" si="4"/>
        <v>77</v>
      </c>
      <c r="K29" s="2">
        <f t="shared" si="4"/>
        <v>78</v>
      </c>
      <c r="L29" s="2">
        <f t="shared" si="4"/>
        <v>79</v>
      </c>
      <c r="M29" s="2">
        <f t="shared" si="4"/>
        <v>80</v>
      </c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2"/>
      <c r="AA29" s="12"/>
      <c r="AB29" s="12"/>
      <c r="AC29" s="12"/>
      <c r="AD29" s="12"/>
      <c r="AE29" s="12"/>
      <c r="AF29" s="12"/>
      <c r="AG29" s="12"/>
      <c r="AH29" s="28">
        <v>1</v>
      </c>
      <c r="AI29" s="28">
        <v>1</v>
      </c>
      <c r="AJ29" s="30"/>
      <c r="AK29" s="31"/>
      <c r="AL29" s="31"/>
      <c r="AM29" s="32"/>
    </row>
    <row r="30" spans="2:40" ht="20.100000000000001" customHeight="1">
      <c r="B30" s="11"/>
      <c r="C30" s="11">
        <v>62</v>
      </c>
      <c r="D30" s="2">
        <f t="shared" si="4"/>
        <v>63</v>
      </c>
      <c r="E30" s="2">
        <f t="shared" si="4"/>
        <v>64</v>
      </c>
      <c r="F30" s="2">
        <f t="shared" si="4"/>
        <v>65</v>
      </c>
      <c r="G30" s="2">
        <f t="shared" si="4"/>
        <v>66</v>
      </c>
      <c r="H30" s="2">
        <f t="shared" si="4"/>
        <v>67</v>
      </c>
      <c r="I30" s="2">
        <f t="shared" si="4"/>
        <v>68</v>
      </c>
      <c r="J30" s="2">
        <f t="shared" si="4"/>
        <v>69</v>
      </c>
      <c r="K30" s="2">
        <f t="shared" si="4"/>
        <v>70</v>
      </c>
      <c r="L30" s="2">
        <f t="shared" si="4"/>
        <v>71</v>
      </c>
      <c r="M30" s="2">
        <f t="shared" si="4"/>
        <v>72</v>
      </c>
      <c r="N30" s="11">
        <v>1</v>
      </c>
      <c r="O30" s="11">
        <v>1</v>
      </c>
      <c r="P30" s="11"/>
      <c r="Q30" s="11"/>
      <c r="R30" s="11"/>
      <c r="S30" s="11">
        <v>1</v>
      </c>
      <c r="T30" s="11"/>
      <c r="U30" s="11"/>
      <c r="V30" s="11">
        <v>1</v>
      </c>
      <c r="W30" s="11"/>
      <c r="X30" s="11">
        <v>1</v>
      </c>
      <c r="Y30" s="11">
        <v>1</v>
      </c>
      <c r="Z30" s="12">
        <v>1</v>
      </c>
      <c r="AA30" s="12"/>
      <c r="AB30" s="12"/>
      <c r="AC30" s="12"/>
      <c r="AD30" s="12"/>
      <c r="AE30" s="12">
        <v>1</v>
      </c>
      <c r="AF30" s="12">
        <v>1</v>
      </c>
      <c r="AG30" s="12"/>
      <c r="AH30" s="29"/>
      <c r="AI30" s="29">
        <v>1</v>
      </c>
      <c r="AJ30" s="38"/>
      <c r="AK30" s="38"/>
      <c r="AL30" s="38"/>
      <c r="AM30" s="38"/>
    </row>
    <row r="31" spans="2:40" ht="20.100000000000001" customHeight="1">
      <c r="B31" s="11"/>
      <c r="C31" s="11">
        <v>56</v>
      </c>
      <c r="D31" s="2">
        <f t="shared" si="4"/>
        <v>57</v>
      </c>
      <c r="E31" s="2">
        <f t="shared" si="4"/>
        <v>58</v>
      </c>
      <c r="F31" s="2">
        <f t="shared" si="4"/>
        <v>59</v>
      </c>
      <c r="G31" s="2">
        <f t="shared" si="4"/>
        <v>60</v>
      </c>
      <c r="H31" s="2">
        <f t="shared" si="4"/>
        <v>61</v>
      </c>
      <c r="I31" s="2">
        <f t="shared" si="4"/>
        <v>62</v>
      </c>
      <c r="J31" s="2">
        <f t="shared" si="4"/>
        <v>63</v>
      </c>
      <c r="K31" s="2">
        <f t="shared" si="4"/>
        <v>64</v>
      </c>
      <c r="L31" s="2">
        <f t="shared" si="4"/>
        <v>65</v>
      </c>
      <c r="M31" s="2">
        <f t="shared" si="4"/>
        <v>66</v>
      </c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>
        <v>1</v>
      </c>
      <c r="Z31" s="12">
        <v>1</v>
      </c>
      <c r="AA31" s="12"/>
      <c r="AB31" s="12"/>
      <c r="AC31" s="12"/>
      <c r="AD31" s="12"/>
      <c r="AE31" s="12"/>
      <c r="AF31" s="12">
        <v>1</v>
      </c>
      <c r="AG31" s="12"/>
      <c r="AH31" s="29"/>
      <c r="AI31" s="29">
        <v>1</v>
      </c>
      <c r="AJ31" s="38"/>
      <c r="AK31" s="38"/>
      <c r="AL31" s="38"/>
      <c r="AM31" s="38"/>
    </row>
    <row r="32" spans="2:40" ht="20.100000000000001" customHeight="1">
      <c r="B32" s="11"/>
      <c r="C32" s="11">
        <v>50</v>
      </c>
      <c r="D32" s="2">
        <f t="shared" si="4"/>
        <v>51</v>
      </c>
      <c r="E32" s="2">
        <f t="shared" si="4"/>
        <v>52</v>
      </c>
      <c r="F32" s="2">
        <f t="shared" si="4"/>
        <v>53</v>
      </c>
      <c r="G32" s="2">
        <f t="shared" si="4"/>
        <v>54</v>
      </c>
      <c r="H32" s="2">
        <f t="shared" si="4"/>
        <v>55</v>
      </c>
      <c r="I32" s="2">
        <f t="shared" si="4"/>
        <v>56</v>
      </c>
      <c r="J32" s="2">
        <f t="shared" si="4"/>
        <v>57</v>
      </c>
      <c r="K32" s="2">
        <f t="shared" si="4"/>
        <v>58</v>
      </c>
      <c r="L32" s="2">
        <f t="shared" si="4"/>
        <v>59</v>
      </c>
      <c r="M32" s="2">
        <f t="shared" si="4"/>
        <v>60</v>
      </c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2"/>
      <c r="AA32" s="12"/>
      <c r="AB32" s="12"/>
      <c r="AC32" s="12"/>
      <c r="AD32" s="12"/>
      <c r="AE32" s="12"/>
      <c r="AF32" s="12"/>
      <c r="AG32" s="12"/>
      <c r="AH32" s="28"/>
      <c r="AI32" s="28">
        <v>1</v>
      </c>
      <c r="AJ32" s="30"/>
      <c r="AK32" s="31"/>
      <c r="AL32" s="31"/>
      <c r="AM32" s="32"/>
    </row>
    <row r="33" spans="1:39" ht="20.100000000000001" customHeight="1">
      <c r="B33" s="11"/>
      <c r="C33" s="11"/>
      <c r="D33" s="2" t="b">
        <f t="shared" si="4"/>
        <v>0</v>
      </c>
      <c r="E33" s="2" t="b">
        <f t="shared" si="4"/>
        <v>0</v>
      </c>
      <c r="F33" s="2" t="b">
        <f t="shared" si="4"/>
        <v>0</v>
      </c>
      <c r="G33" s="2" t="b">
        <f t="shared" si="4"/>
        <v>0</v>
      </c>
      <c r="H33" s="2" t="b">
        <f t="shared" si="4"/>
        <v>0</v>
      </c>
      <c r="I33" s="2" t="b">
        <f t="shared" si="4"/>
        <v>0</v>
      </c>
      <c r="J33" s="2" t="b">
        <f t="shared" si="4"/>
        <v>0</v>
      </c>
      <c r="K33" s="2" t="b">
        <f t="shared" si="4"/>
        <v>0</v>
      </c>
      <c r="L33" s="2" t="b">
        <f t="shared" si="4"/>
        <v>0</v>
      </c>
      <c r="M33" s="2" t="b">
        <f t="shared" si="4"/>
        <v>0</v>
      </c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2"/>
      <c r="AA33" s="12"/>
      <c r="AB33" s="12"/>
      <c r="AC33" s="12"/>
      <c r="AD33" s="12"/>
      <c r="AE33" s="12"/>
      <c r="AF33" s="12"/>
      <c r="AG33" s="12"/>
      <c r="AH33" s="29"/>
      <c r="AI33" s="29"/>
      <c r="AJ33" s="39"/>
      <c r="AK33" s="39"/>
      <c r="AL33" s="39"/>
      <c r="AM33" s="39"/>
    </row>
    <row r="34" spans="1:39" ht="20.100000000000001" customHeight="1">
      <c r="B34" s="11"/>
      <c r="C34" s="11"/>
      <c r="D34" s="2" t="b">
        <f t="shared" si="4"/>
        <v>0</v>
      </c>
      <c r="E34" s="2" t="b">
        <f t="shared" si="4"/>
        <v>0</v>
      </c>
      <c r="F34" s="2" t="b">
        <f t="shared" si="4"/>
        <v>0</v>
      </c>
      <c r="G34" s="2" t="b">
        <f t="shared" si="4"/>
        <v>0</v>
      </c>
      <c r="H34" s="2" t="b">
        <f t="shared" si="4"/>
        <v>0</v>
      </c>
      <c r="I34" s="2" t="b">
        <f t="shared" si="4"/>
        <v>0</v>
      </c>
      <c r="J34" s="2" t="b">
        <f t="shared" si="4"/>
        <v>0</v>
      </c>
      <c r="K34" s="2" t="b">
        <f t="shared" si="4"/>
        <v>0</v>
      </c>
      <c r="L34" s="2" t="b">
        <f t="shared" si="4"/>
        <v>0</v>
      </c>
      <c r="M34" s="2" t="b">
        <f t="shared" si="4"/>
        <v>0</v>
      </c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2"/>
      <c r="AA34" s="12"/>
      <c r="AB34" s="12"/>
      <c r="AC34" s="12"/>
      <c r="AD34" s="12"/>
      <c r="AE34" s="12"/>
      <c r="AF34" s="12"/>
      <c r="AG34" s="12"/>
      <c r="AH34" s="28"/>
      <c r="AI34" s="28"/>
      <c r="AJ34" s="30"/>
      <c r="AK34" s="31"/>
      <c r="AL34" s="31"/>
      <c r="AM34" s="32"/>
    </row>
    <row r="35" spans="1:39" ht="20.100000000000001" customHeight="1">
      <c r="B35" s="11"/>
      <c r="C35" s="11"/>
      <c r="D35" s="2" t="b">
        <f t="shared" si="4"/>
        <v>0</v>
      </c>
      <c r="E35" s="2" t="b">
        <f t="shared" si="4"/>
        <v>0</v>
      </c>
      <c r="F35" s="2" t="b">
        <f t="shared" si="4"/>
        <v>0</v>
      </c>
      <c r="G35" s="2" t="b">
        <f t="shared" si="4"/>
        <v>0</v>
      </c>
      <c r="H35" s="2" t="b">
        <f t="shared" si="4"/>
        <v>0</v>
      </c>
      <c r="I35" s="2" t="b">
        <f t="shared" si="4"/>
        <v>0</v>
      </c>
      <c r="J35" s="2" t="b">
        <f t="shared" si="4"/>
        <v>0</v>
      </c>
      <c r="K35" s="2" t="b">
        <f t="shared" si="4"/>
        <v>0</v>
      </c>
      <c r="L35" s="2" t="b">
        <f t="shared" si="4"/>
        <v>0</v>
      </c>
      <c r="M35" s="2" t="b">
        <f t="shared" si="4"/>
        <v>0</v>
      </c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2"/>
      <c r="AA35" s="12"/>
      <c r="AB35" s="12"/>
      <c r="AC35" s="12"/>
      <c r="AD35" s="12"/>
      <c r="AE35" s="12"/>
      <c r="AF35" s="12"/>
      <c r="AG35" s="12"/>
      <c r="AH35" s="28"/>
      <c r="AI35" s="28"/>
      <c r="AJ35" s="30"/>
      <c r="AK35" s="31"/>
      <c r="AL35" s="31"/>
      <c r="AM35" s="32"/>
    </row>
    <row r="36" spans="1:39" ht="20.100000000000001" customHeight="1">
      <c r="B36" s="11"/>
      <c r="C36" s="11"/>
      <c r="D36" s="2" t="b">
        <f t="shared" si="4"/>
        <v>0</v>
      </c>
      <c r="E36" s="2" t="b">
        <f t="shared" si="4"/>
        <v>0</v>
      </c>
      <c r="F36" s="2" t="b">
        <f t="shared" si="4"/>
        <v>0</v>
      </c>
      <c r="G36" s="2" t="b">
        <f t="shared" si="4"/>
        <v>0</v>
      </c>
      <c r="H36" s="2" t="b">
        <f t="shared" si="4"/>
        <v>0</v>
      </c>
      <c r="I36" s="2" t="b">
        <f t="shared" si="4"/>
        <v>0</v>
      </c>
      <c r="J36" s="2" t="b">
        <f t="shared" si="4"/>
        <v>0</v>
      </c>
      <c r="K36" s="2" t="b">
        <f t="shared" si="4"/>
        <v>0</v>
      </c>
      <c r="L36" s="2" t="b">
        <f t="shared" si="4"/>
        <v>0</v>
      </c>
      <c r="M36" s="2" t="b">
        <f t="shared" si="4"/>
        <v>0</v>
      </c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2"/>
      <c r="AA36" s="12"/>
      <c r="AB36" s="12"/>
      <c r="AC36" s="12"/>
      <c r="AD36" s="12"/>
      <c r="AE36" s="12"/>
      <c r="AF36" s="12"/>
      <c r="AG36" s="12"/>
      <c r="AH36" s="28"/>
      <c r="AI36" s="28"/>
      <c r="AJ36" s="30"/>
      <c r="AK36" s="31"/>
      <c r="AL36" s="31"/>
      <c r="AM36" s="32"/>
    </row>
    <row r="37" spans="1:39" ht="20.100000000000001" customHeight="1">
      <c r="B37" s="11"/>
      <c r="C37" s="11"/>
      <c r="D37" s="2" t="b">
        <f t="shared" si="4"/>
        <v>0</v>
      </c>
      <c r="E37" s="2" t="b">
        <f t="shared" si="4"/>
        <v>0</v>
      </c>
      <c r="F37" s="2" t="b">
        <f t="shared" si="4"/>
        <v>0</v>
      </c>
      <c r="G37" s="2" t="b">
        <f t="shared" si="4"/>
        <v>0</v>
      </c>
      <c r="H37" s="2" t="b">
        <f t="shared" si="4"/>
        <v>0</v>
      </c>
      <c r="I37" s="2" t="b">
        <f t="shared" si="4"/>
        <v>0</v>
      </c>
      <c r="J37" s="2" t="b">
        <f t="shared" si="4"/>
        <v>0</v>
      </c>
      <c r="K37" s="2" t="b">
        <f t="shared" si="4"/>
        <v>0</v>
      </c>
      <c r="L37" s="2" t="b">
        <f t="shared" si="4"/>
        <v>0</v>
      </c>
      <c r="M37" s="2" t="b">
        <f t="shared" si="4"/>
        <v>0</v>
      </c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2"/>
      <c r="AA37" s="12"/>
      <c r="AB37" s="12"/>
      <c r="AC37" s="12"/>
      <c r="AD37" s="12"/>
      <c r="AE37" s="12"/>
      <c r="AF37" s="12"/>
      <c r="AG37" s="12"/>
      <c r="AH37" s="28"/>
      <c r="AI37" s="28"/>
      <c r="AJ37" s="30"/>
      <c r="AK37" s="31"/>
      <c r="AL37" s="31"/>
      <c r="AM37" s="32"/>
    </row>
    <row r="38" spans="1:39" ht="20.100000000000001" customHeight="1">
      <c r="B38" s="11"/>
      <c r="C38" s="11"/>
      <c r="D38" s="2" t="b">
        <f t="shared" si="4"/>
        <v>0</v>
      </c>
      <c r="E38" s="2" t="b">
        <f t="shared" si="4"/>
        <v>0</v>
      </c>
      <c r="F38" s="2" t="b">
        <f t="shared" si="4"/>
        <v>0</v>
      </c>
      <c r="G38" s="2" t="b">
        <f t="shared" si="4"/>
        <v>0</v>
      </c>
      <c r="H38" s="2" t="b">
        <f t="shared" si="4"/>
        <v>0</v>
      </c>
      <c r="I38" s="2" t="b">
        <f t="shared" si="4"/>
        <v>0</v>
      </c>
      <c r="J38" s="2" t="b">
        <f t="shared" si="4"/>
        <v>0</v>
      </c>
      <c r="K38" s="2" t="b">
        <f t="shared" si="4"/>
        <v>0</v>
      </c>
      <c r="L38" s="2" t="b">
        <f t="shared" si="4"/>
        <v>0</v>
      </c>
      <c r="M38" s="2" t="b">
        <f t="shared" si="4"/>
        <v>0</v>
      </c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2"/>
      <c r="AA38" s="12"/>
      <c r="AB38" s="12"/>
      <c r="AC38" s="12"/>
      <c r="AD38" s="12"/>
      <c r="AE38" s="12"/>
      <c r="AF38" s="12"/>
      <c r="AG38" s="12"/>
      <c r="AH38" s="28"/>
      <c r="AI38" s="28"/>
      <c r="AJ38" s="30"/>
      <c r="AK38" s="31"/>
      <c r="AL38" s="31"/>
      <c r="AM38" s="32"/>
    </row>
    <row r="39" spans="1:39" ht="20.100000000000001" customHeight="1"/>
    <row r="40" spans="1:39" ht="20.100000000000001" customHeight="1"/>
    <row r="41" spans="1:39" ht="20.100000000000001" customHeight="1"/>
    <row r="42" spans="1:39" ht="20.100000000000001" customHeight="1">
      <c r="K42" s="9" t="s">
        <v>54</v>
      </c>
      <c r="L42" s="28">
        <v>75</v>
      </c>
      <c r="M42" s="1" t="s">
        <v>3</v>
      </c>
    </row>
    <row r="43" spans="1:39" ht="20.100000000000001" customHeight="1">
      <c r="B43" s="6" t="s">
        <v>55</v>
      </c>
    </row>
    <row r="44" spans="1:39" ht="20.100000000000001" customHeight="1">
      <c r="B44" s="34" t="s">
        <v>56</v>
      </c>
      <c r="C44" s="34"/>
      <c r="D44" s="34" t="s">
        <v>6</v>
      </c>
      <c r="E44" s="34"/>
      <c r="F44" s="34"/>
      <c r="G44" s="34"/>
      <c r="H44" s="34"/>
      <c r="I44" s="34"/>
      <c r="J44" s="34"/>
      <c r="K44" s="34"/>
      <c r="L44" s="34"/>
      <c r="M44" s="34"/>
      <c r="N44" s="34" t="s">
        <v>57</v>
      </c>
      <c r="O44" s="34"/>
      <c r="P44" s="34"/>
      <c r="Q44" s="34"/>
      <c r="R44" s="34"/>
      <c r="S44" s="34"/>
      <c r="T44" s="34"/>
      <c r="U44" s="34"/>
      <c r="V44" s="34"/>
      <c r="W44" s="40" t="s">
        <v>31</v>
      </c>
      <c r="X44" s="41"/>
      <c r="Y44" s="35" t="s">
        <v>8</v>
      </c>
      <c r="Z44" s="36"/>
      <c r="AA44" s="36"/>
      <c r="AB44" s="37"/>
      <c r="AC44" s="4"/>
      <c r="AD44" s="4"/>
      <c r="AE44" s="4"/>
      <c r="AF44" s="4"/>
      <c r="AG44" s="4"/>
    </row>
    <row r="45" spans="1:39" ht="31.5" customHeight="1">
      <c r="A45" s="4"/>
      <c r="B45" s="3" t="s">
        <v>9</v>
      </c>
      <c r="C45" s="5" t="s">
        <v>10</v>
      </c>
      <c r="D45" s="3" t="s">
        <v>11</v>
      </c>
      <c r="E45" s="3" t="s">
        <v>12</v>
      </c>
      <c r="F45" s="3" t="s">
        <v>13</v>
      </c>
      <c r="G45" s="3" t="s">
        <v>14</v>
      </c>
      <c r="H45" s="3" t="s">
        <v>15</v>
      </c>
      <c r="I45" s="3" t="s">
        <v>16</v>
      </c>
      <c r="J45" s="3" t="s">
        <v>17</v>
      </c>
      <c r="K45" s="3" t="s">
        <v>18</v>
      </c>
      <c r="L45" s="3" t="s">
        <v>19</v>
      </c>
      <c r="M45" s="3" t="s">
        <v>20</v>
      </c>
      <c r="N45" s="11" t="s">
        <v>58</v>
      </c>
      <c r="O45" s="11" t="s">
        <v>59</v>
      </c>
      <c r="P45" s="11" t="s">
        <v>60</v>
      </c>
      <c r="Q45" s="11" t="s">
        <v>61</v>
      </c>
      <c r="R45" s="11" t="s">
        <v>62</v>
      </c>
      <c r="S45" s="11" t="s">
        <v>63</v>
      </c>
      <c r="T45" s="11" t="s">
        <v>64</v>
      </c>
      <c r="U45" s="11" t="s">
        <v>65</v>
      </c>
      <c r="V45" s="11" t="s">
        <v>65</v>
      </c>
      <c r="W45" s="3" t="s">
        <v>52</v>
      </c>
      <c r="X45" s="5" t="s">
        <v>53</v>
      </c>
      <c r="Y45" s="35"/>
      <c r="Z45" s="36"/>
      <c r="AA45" s="36"/>
      <c r="AB45" s="37"/>
      <c r="AC45" s="4"/>
      <c r="AD45" s="4"/>
      <c r="AE45" s="4"/>
      <c r="AF45" s="4"/>
      <c r="AG45" s="4"/>
    </row>
    <row r="46" spans="1:39" ht="20.100000000000001" customHeight="1">
      <c r="B46" s="11"/>
      <c r="C46" s="11">
        <v>75</v>
      </c>
      <c r="D46" s="2">
        <f>IF(ISNUMBER($C46), C46+1)</f>
        <v>76</v>
      </c>
      <c r="E46" s="2">
        <f t="shared" ref="E46:M46" si="5">IF(ISNUMBER($C46), D46+1)</f>
        <v>77</v>
      </c>
      <c r="F46" s="2">
        <f t="shared" si="5"/>
        <v>78</v>
      </c>
      <c r="G46" s="2">
        <f t="shared" si="5"/>
        <v>79</v>
      </c>
      <c r="H46" s="2">
        <f t="shared" si="5"/>
        <v>80</v>
      </c>
      <c r="I46" s="2">
        <f t="shared" si="5"/>
        <v>81</v>
      </c>
      <c r="J46" s="2">
        <f t="shared" si="5"/>
        <v>82</v>
      </c>
      <c r="K46" s="2">
        <f t="shared" si="5"/>
        <v>83</v>
      </c>
      <c r="L46" s="2">
        <f t="shared" si="5"/>
        <v>84</v>
      </c>
      <c r="M46" s="2">
        <f t="shared" si="5"/>
        <v>85</v>
      </c>
      <c r="N46" s="11">
        <v>1</v>
      </c>
      <c r="O46" s="11"/>
      <c r="P46" s="11">
        <v>1</v>
      </c>
      <c r="Q46" s="11"/>
      <c r="R46" s="11">
        <v>1</v>
      </c>
      <c r="S46" s="11"/>
      <c r="T46" s="11"/>
      <c r="U46" s="11">
        <v>1</v>
      </c>
      <c r="V46" s="11"/>
      <c r="W46" s="28">
        <v>1</v>
      </c>
      <c r="X46" s="28">
        <v>1</v>
      </c>
      <c r="Y46" s="30"/>
      <c r="Z46" s="31"/>
      <c r="AA46" s="31"/>
      <c r="AB46" s="32"/>
      <c r="AC46" s="4"/>
      <c r="AD46" s="4"/>
      <c r="AE46" s="4"/>
      <c r="AF46" s="4"/>
      <c r="AG46" s="4"/>
    </row>
    <row r="47" spans="1:39" ht="20.100000000000001" customHeight="1">
      <c r="B47" s="11"/>
      <c r="C47" s="11">
        <v>71</v>
      </c>
      <c r="D47" s="2">
        <f t="shared" ref="D47:M64" si="6">IF(ISNUMBER($C47), C47+1)</f>
        <v>72</v>
      </c>
      <c r="E47" s="2">
        <f t="shared" si="6"/>
        <v>73</v>
      </c>
      <c r="F47" s="2">
        <f t="shared" si="6"/>
        <v>74</v>
      </c>
      <c r="G47" s="2">
        <f t="shared" si="6"/>
        <v>75</v>
      </c>
      <c r="H47" s="2">
        <f t="shared" si="6"/>
        <v>76</v>
      </c>
      <c r="I47" s="2">
        <f t="shared" si="6"/>
        <v>77</v>
      </c>
      <c r="J47" s="2">
        <f t="shared" si="6"/>
        <v>78</v>
      </c>
      <c r="K47" s="2">
        <f t="shared" si="6"/>
        <v>79</v>
      </c>
      <c r="L47" s="2">
        <f t="shared" si="6"/>
        <v>80</v>
      </c>
      <c r="M47" s="2">
        <f t="shared" si="6"/>
        <v>81</v>
      </c>
      <c r="N47" s="11">
        <v>1</v>
      </c>
      <c r="O47" s="11"/>
      <c r="P47" s="11">
        <v>1</v>
      </c>
      <c r="Q47" s="11"/>
      <c r="R47" s="11">
        <v>1</v>
      </c>
      <c r="S47" s="11">
        <v>1</v>
      </c>
      <c r="T47" s="11"/>
      <c r="U47" s="11"/>
      <c r="V47" s="11"/>
      <c r="W47" s="28">
        <v>1</v>
      </c>
      <c r="X47" s="28">
        <v>1</v>
      </c>
      <c r="Y47" s="30"/>
      <c r="Z47" s="31"/>
      <c r="AA47" s="31"/>
      <c r="AB47" s="32"/>
      <c r="AC47" s="4"/>
      <c r="AD47" s="4"/>
      <c r="AE47" s="4"/>
      <c r="AF47" s="4"/>
      <c r="AG47" s="4"/>
    </row>
    <row r="48" spans="1:39" ht="20.100000000000001" customHeight="1">
      <c r="B48" s="11"/>
      <c r="C48" s="11">
        <v>73</v>
      </c>
      <c r="D48" s="2">
        <f t="shared" si="6"/>
        <v>74</v>
      </c>
      <c r="E48" s="2">
        <f t="shared" si="6"/>
        <v>75</v>
      </c>
      <c r="F48" s="2">
        <f t="shared" si="6"/>
        <v>76</v>
      </c>
      <c r="G48" s="2">
        <f t="shared" si="6"/>
        <v>77</v>
      </c>
      <c r="H48" s="2">
        <f t="shared" si="6"/>
        <v>78</v>
      </c>
      <c r="I48" s="2">
        <f t="shared" si="6"/>
        <v>79</v>
      </c>
      <c r="J48" s="2">
        <f t="shared" si="6"/>
        <v>80</v>
      </c>
      <c r="K48" s="2">
        <f t="shared" si="6"/>
        <v>81</v>
      </c>
      <c r="L48" s="2">
        <f t="shared" si="6"/>
        <v>82</v>
      </c>
      <c r="M48" s="2">
        <f t="shared" si="6"/>
        <v>83</v>
      </c>
      <c r="N48" s="11">
        <v>1</v>
      </c>
      <c r="O48" s="11"/>
      <c r="P48" s="11"/>
      <c r="Q48" s="11"/>
      <c r="R48" s="11">
        <v>1</v>
      </c>
      <c r="S48" s="11"/>
      <c r="T48" s="11">
        <v>1</v>
      </c>
      <c r="U48" s="11"/>
      <c r="V48" s="11">
        <v>1</v>
      </c>
      <c r="W48" s="28">
        <v>1</v>
      </c>
      <c r="X48" s="28">
        <v>1</v>
      </c>
      <c r="Y48" s="30"/>
      <c r="Z48" s="31"/>
      <c r="AA48" s="31"/>
      <c r="AB48" s="32"/>
      <c r="AC48" s="4"/>
      <c r="AD48" s="4"/>
      <c r="AE48" s="4"/>
      <c r="AF48" s="4"/>
      <c r="AG48" s="4"/>
    </row>
    <row r="49" spans="2:33" ht="20.100000000000001" customHeight="1">
      <c r="B49" s="11"/>
      <c r="C49" s="11">
        <v>64</v>
      </c>
      <c r="D49" s="2">
        <f t="shared" si="6"/>
        <v>65</v>
      </c>
      <c r="E49" s="2">
        <f t="shared" si="6"/>
        <v>66</v>
      </c>
      <c r="F49" s="2">
        <f t="shared" si="6"/>
        <v>67</v>
      </c>
      <c r="G49" s="2">
        <f t="shared" si="6"/>
        <v>68</v>
      </c>
      <c r="H49" s="2">
        <f t="shared" si="6"/>
        <v>69</v>
      </c>
      <c r="I49" s="2">
        <f t="shared" si="6"/>
        <v>70</v>
      </c>
      <c r="J49" s="2">
        <f t="shared" si="6"/>
        <v>71</v>
      </c>
      <c r="K49" s="2">
        <f t="shared" si="6"/>
        <v>72</v>
      </c>
      <c r="L49" s="2">
        <f t="shared" si="6"/>
        <v>73</v>
      </c>
      <c r="M49" s="2">
        <f t="shared" si="6"/>
        <v>74</v>
      </c>
      <c r="N49" s="11">
        <v>1</v>
      </c>
      <c r="O49" s="11">
        <v>1</v>
      </c>
      <c r="P49" s="11">
        <v>1</v>
      </c>
      <c r="Q49" s="11"/>
      <c r="R49" s="11">
        <v>1</v>
      </c>
      <c r="S49" s="11"/>
      <c r="T49" s="11">
        <v>1</v>
      </c>
      <c r="U49" s="11"/>
      <c r="V49" s="11"/>
      <c r="W49" s="28"/>
      <c r="X49" s="28">
        <v>1</v>
      </c>
      <c r="Y49" s="30"/>
      <c r="Z49" s="31"/>
      <c r="AA49" s="31"/>
      <c r="AB49" s="32"/>
      <c r="AC49" s="4"/>
      <c r="AD49" s="4"/>
      <c r="AE49" s="4"/>
      <c r="AF49" s="4"/>
      <c r="AG49" s="4"/>
    </row>
    <row r="50" spans="2:33" ht="20.100000000000001" customHeight="1">
      <c r="B50" s="11"/>
      <c r="C50" s="11">
        <v>68</v>
      </c>
      <c r="D50" s="2">
        <f t="shared" si="6"/>
        <v>69</v>
      </c>
      <c r="E50" s="2">
        <f t="shared" si="6"/>
        <v>70</v>
      </c>
      <c r="F50" s="2">
        <f t="shared" si="6"/>
        <v>71</v>
      </c>
      <c r="G50" s="2">
        <f t="shared" si="6"/>
        <v>72</v>
      </c>
      <c r="H50" s="2">
        <f t="shared" si="6"/>
        <v>73</v>
      </c>
      <c r="I50" s="2">
        <f t="shared" si="6"/>
        <v>74</v>
      </c>
      <c r="J50" s="2">
        <f t="shared" si="6"/>
        <v>75</v>
      </c>
      <c r="K50" s="2">
        <f t="shared" si="6"/>
        <v>76</v>
      </c>
      <c r="L50" s="2">
        <f t="shared" si="6"/>
        <v>77</v>
      </c>
      <c r="M50" s="2">
        <f t="shared" si="6"/>
        <v>78</v>
      </c>
      <c r="N50" s="11">
        <v>1</v>
      </c>
      <c r="O50" s="11">
        <v>1</v>
      </c>
      <c r="P50" s="11"/>
      <c r="Q50" s="11"/>
      <c r="R50" s="11">
        <v>1</v>
      </c>
      <c r="S50" s="11"/>
      <c r="T50" s="11"/>
      <c r="U50" s="11"/>
      <c r="V50" s="11">
        <v>1</v>
      </c>
      <c r="W50" s="28">
        <v>1</v>
      </c>
      <c r="X50" s="28">
        <v>1</v>
      </c>
      <c r="Y50" s="30"/>
      <c r="Z50" s="31"/>
      <c r="AA50" s="31"/>
      <c r="AB50" s="32"/>
      <c r="AC50" s="4"/>
      <c r="AD50" s="4"/>
      <c r="AE50" s="4"/>
      <c r="AF50" s="4"/>
      <c r="AG50" s="4"/>
    </row>
    <row r="51" spans="2:33" ht="20.100000000000001" customHeight="1">
      <c r="B51" s="11"/>
      <c r="C51" s="11">
        <v>69</v>
      </c>
      <c r="D51" s="2">
        <f t="shared" si="6"/>
        <v>70</v>
      </c>
      <c r="E51" s="2">
        <f t="shared" si="6"/>
        <v>71</v>
      </c>
      <c r="F51" s="2">
        <f t="shared" si="6"/>
        <v>72</v>
      </c>
      <c r="G51" s="2">
        <f t="shared" si="6"/>
        <v>73</v>
      </c>
      <c r="H51" s="2">
        <f t="shared" si="6"/>
        <v>74</v>
      </c>
      <c r="I51" s="2">
        <f t="shared" si="6"/>
        <v>75</v>
      </c>
      <c r="J51" s="2">
        <f t="shared" si="6"/>
        <v>76</v>
      </c>
      <c r="K51" s="2">
        <f t="shared" si="6"/>
        <v>77</v>
      </c>
      <c r="L51" s="2">
        <f t="shared" si="6"/>
        <v>78</v>
      </c>
      <c r="M51" s="2">
        <f t="shared" si="6"/>
        <v>79</v>
      </c>
      <c r="N51" s="11"/>
      <c r="O51" s="11"/>
      <c r="P51" s="11">
        <v>1</v>
      </c>
      <c r="Q51" s="11"/>
      <c r="R51" s="11">
        <v>1</v>
      </c>
      <c r="S51" s="11"/>
      <c r="T51" s="11">
        <v>1</v>
      </c>
      <c r="U51" s="11">
        <v>1</v>
      </c>
      <c r="V51" s="11"/>
      <c r="W51" s="28">
        <v>1</v>
      </c>
      <c r="X51" s="28">
        <v>1</v>
      </c>
      <c r="Y51" s="30"/>
      <c r="Z51" s="31"/>
      <c r="AA51" s="31"/>
      <c r="AB51" s="32"/>
      <c r="AC51" s="4"/>
      <c r="AD51" s="4"/>
      <c r="AE51" s="4"/>
      <c r="AF51" s="4"/>
      <c r="AG51" s="4"/>
    </row>
    <row r="52" spans="2:33" ht="20.100000000000001" customHeight="1">
      <c r="B52" s="11"/>
      <c r="C52" s="11">
        <v>73</v>
      </c>
      <c r="D52" s="2">
        <f t="shared" si="6"/>
        <v>74</v>
      </c>
      <c r="E52" s="2">
        <f t="shared" si="6"/>
        <v>75</v>
      </c>
      <c r="F52" s="2">
        <f t="shared" si="6"/>
        <v>76</v>
      </c>
      <c r="G52" s="2">
        <f t="shared" si="6"/>
        <v>77</v>
      </c>
      <c r="H52" s="2">
        <f t="shared" si="6"/>
        <v>78</v>
      </c>
      <c r="I52" s="2">
        <f t="shared" si="6"/>
        <v>79</v>
      </c>
      <c r="J52" s="2">
        <f t="shared" si="6"/>
        <v>80</v>
      </c>
      <c r="K52" s="2">
        <f t="shared" si="6"/>
        <v>81</v>
      </c>
      <c r="L52" s="2">
        <f t="shared" si="6"/>
        <v>82</v>
      </c>
      <c r="M52" s="2">
        <f t="shared" si="6"/>
        <v>83</v>
      </c>
      <c r="N52" s="11"/>
      <c r="O52" s="11"/>
      <c r="P52" s="11">
        <v>1</v>
      </c>
      <c r="Q52" s="11"/>
      <c r="R52" s="11">
        <v>1</v>
      </c>
      <c r="S52" s="11"/>
      <c r="T52" s="11"/>
      <c r="U52" s="11"/>
      <c r="V52" s="11"/>
      <c r="W52" s="28">
        <v>1</v>
      </c>
      <c r="X52" s="28">
        <v>1</v>
      </c>
      <c r="Y52" s="30"/>
      <c r="Z52" s="31"/>
      <c r="AA52" s="31"/>
      <c r="AB52" s="32"/>
      <c r="AC52" s="4"/>
      <c r="AD52" s="4"/>
      <c r="AE52" s="4"/>
      <c r="AF52" s="4"/>
      <c r="AG52" s="4"/>
    </row>
    <row r="53" spans="2:33" ht="20.100000000000001" customHeight="1">
      <c r="B53" s="11"/>
      <c r="C53" s="11">
        <v>70</v>
      </c>
      <c r="D53" s="2">
        <f t="shared" si="6"/>
        <v>71</v>
      </c>
      <c r="E53" s="2">
        <f t="shared" si="6"/>
        <v>72</v>
      </c>
      <c r="F53" s="2">
        <f t="shared" si="6"/>
        <v>73</v>
      </c>
      <c r="G53" s="2">
        <f t="shared" si="6"/>
        <v>74</v>
      </c>
      <c r="H53" s="2">
        <f t="shared" si="6"/>
        <v>75</v>
      </c>
      <c r="I53" s="2">
        <f t="shared" si="6"/>
        <v>76</v>
      </c>
      <c r="J53" s="2">
        <f t="shared" si="6"/>
        <v>77</v>
      </c>
      <c r="K53" s="2">
        <f t="shared" si="6"/>
        <v>78</v>
      </c>
      <c r="L53" s="2">
        <f t="shared" si="6"/>
        <v>79</v>
      </c>
      <c r="M53" s="2">
        <f t="shared" si="6"/>
        <v>80</v>
      </c>
      <c r="N53" s="11"/>
      <c r="O53" s="11"/>
      <c r="P53" s="11">
        <v>1</v>
      </c>
      <c r="Q53" s="11">
        <v>1</v>
      </c>
      <c r="R53" s="11">
        <v>1</v>
      </c>
      <c r="S53" s="11">
        <v>1</v>
      </c>
      <c r="T53" s="11"/>
      <c r="U53" s="11"/>
      <c r="V53" s="11"/>
      <c r="W53" s="28">
        <v>1</v>
      </c>
      <c r="X53" s="28">
        <v>1</v>
      </c>
      <c r="Y53" s="30"/>
      <c r="Z53" s="31"/>
      <c r="AA53" s="31"/>
      <c r="AB53" s="32"/>
      <c r="AC53" s="4"/>
      <c r="AD53" s="4"/>
      <c r="AE53" s="4"/>
      <c r="AF53" s="4"/>
      <c r="AG53" s="4"/>
    </row>
    <row r="54" spans="2:33" ht="20.100000000000001" customHeight="1">
      <c r="B54" s="11"/>
      <c r="C54" s="11">
        <v>58</v>
      </c>
      <c r="D54" s="2">
        <f t="shared" si="6"/>
        <v>59</v>
      </c>
      <c r="E54" s="2">
        <f t="shared" si="6"/>
        <v>60</v>
      </c>
      <c r="F54" s="2">
        <f t="shared" si="6"/>
        <v>61</v>
      </c>
      <c r="G54" s="2">
        <f t="shared" si="6"/>
        <v>62</v>
      </c>
      <c r="H54" s="2">
        <f t="shared" si="6"/>
        <v>63</v>
      </c>
      <c r="I54" s="2">
        <f t="shared" si="6"/>
        <v>64</v>
      </c>
      <c r="J54" s="2">
        <f t="shared" si="6"/>
        <v>65</v>
      </c>
      <c r="K54" s="2">
        <f t="shared" si="6"/>
        <v>66</v>
      </c>
      <c r="L54" s="2">
        <f t="shared" si="6"/>
        <v>67</v>
      </c>
      <c r="M54" s="2">
        <f t="shared" si="6"/>
        <v>68</v>
      </c>
      <c r="N54" s="11">
        <v>1</v>
      </c>
      <c r="O54" s="11">
        <v>1</v>
      </c>
      <c r="P54" s="11">
        <v>1</v>
      </c>
      <c r="Q54" s="11"/>
      <c r="R54" s="11">
        <v>1</v>
      </c>
      <c r="S54" s="11"/>
      <c r="T54" s="11"/>
      <c r="U54" s="11"/>
      <c r="V54" s="11"/>
      <c r="W54" s="28"/>
      <c r="X54" s="28">
        <v>1</v>
      </c>
      <c r="Y54" s="30"/>
      <c r="Z54" s="31"/>
      <c r="AA54" s="31"/>
      <c r="AB54" s="32"/>
      <c r="AC54" s="4"/>
      <c r="AD54" s="4"/>
      <c r="AE54" s="4"/>
      <c r="AF54" s="4"/>
      <c r="AG54" s="4"/>
    </row>
    <row r="55" spans="2:33" ht="20.100000000000001" customHeight="1">
      <c r="B55" s="11"/>
      <c r="C55" s="11">
        <v>61</v>
      </c>
      <c r="D55" s="2">
        <f t="shared" si="6"/>
        <v>62</v>
      </c>
      <c r="E55" s="2">
        <f t="shared" si="6"/>
        <v>63</v>
      </c>
      <c r="F55" s="2">
        <f t="shared" si="6"/>
        <v>64</v>
      </c>
      <c r="G55" s="2">
        <f t="shared" si="6"/>
        <v>65</v>
      </c>
      <c r="H55" s="2">
        <f t="shared" si="6"/>
        <v>66</v>
      </c>
      <c r="I55" s="2">
        <f t="shared" si="6"/>
        <v>67</v>
      </c>
      <c r="J55" s="2">
        <f t="shared" si="6"/>
        <v>68</v>
      </c>
      <c r="K55" s="2">
        <f t="shared" si="6"/>
        <v>69</v>
      </c>
      <c r="L55" s="2">
        <f t="shared" si="6"/>
        <v>70</v>
      </c>
      <c r="M55" s="2">
        <f t="shared" si="6"/>
        <v>71</v>
      </c>
      <c r="N55" s="11">
        <v>1</v>
      </c>
      <c r="O55" s="11">
        <v>1</v>
      </c>
      <c r="P55" s="11">
        <v>1</v>
      </c>
      <c r="Q55" s="11">
        <v>1</v>
      </c>
      <c r="R55" s="11">
        <v>1</v>
      </c>
      <c r="S55" s="11">
        <v>1</v>
      </c>
      <c r="T55" s="11">
        <v>1</v>
      </c>
      <c r="U55" s="11">
        <v>1</v>
      </c>
      <c r="V55" s="11">
        <v>1</v>
      </c>
      <c r="W55" s="28"/>
      <c r="X55" s="28">
        <v>1</v>
      </c>
      <c r="Y55" s="30"/>
      <c r="Z55" s="31"/>
      <c r="AA55" s="31"/>
      <c r="AB55" s="32"/>
      <c r="AC55" s="4"/>
      <c r="AD55" s="4"/>
      <c r="AE55" s="4"/>
      <c r="AF55" s="4"/>
      <c r="AG55" s="4"/>
    </row>
    <row r="56" spans="2:33" ht="20.100000000000001" customHeight="1">
      <c r="B56" s="11"/>
      <c r="C56" s="11">
        <v>70</v>
      </c>
      <c r="D56" s="2">
        <f t="shared" si="6"/>
        <v>71</v>
      </c>
      <c r="E56" s="2">
        <f t="shared" si="6"/>
        <v>72</v>
      </c>
      <c r="F56" s="2">
        <f t="shared" si="6"/>
        <v>73</v>
      </c>
      <c r="G56" s="2">
        <f t="shared" si="6"/>
        <v>74</v>
      </c>
      <c r="H56" s="2">
        <f t="shared" si="6"/>
        <v>75</v>
      </c>
      <c r="I56" s="2">
        <f t="shared" si="6"/>
        <v>76</v>
      </c>
      <c r="J56" s="2">
        <f t="shared" si="6"/>
        <v>77</v>
      </c>
      <c r="K56" s="2">
        <f t="shared" si="6"/>
        <v>78</v>
      </c>
      <c r="L56" s="2">
        <f t="shared" si="6"/>
        <v>79</v>
      </c>
      <c r="M56" s="2">
        <f t="shared" si="6"/>
        <v>80</v>
      </c>
      <c r="N56" s="11"/>
      <c r="O56" s="11"/>
      <c r="P56" s="11"/>
      <c r="Q56" s="11"/>
      <c r="R56" s="11">
        <v>1</v>
      </c>
      <c r="S56" s="11"/>
      <c r="T56" s="11"/>
      <c r="U56" s="11"/>
      <c r="V56" s="11"/>
      <c r="W56" s="28">
        <v>1</v>
      </c>
      <c r="X56" s="28"/>
      <c r="Y56" s="30"/>
      <c r="Z56" s="31"/>
      <c r="AA56" s="31"/>
      <c r="AB56" s="32"/>
      <c r="AC56" s="4"/>
      <c r="AD56" s="4"/>
      <c r="AE56" s="4"/>
      <c r="AF56" s="4"/>
      <c r="AG56" s="4"/>
    </row>
    <row r="57" spans="2:33" ht="20.100000000000001" customHeight="1">
      <c r="B57" s="11"/>
      <c r="C57" s="11">
        <v>65</v>
      </c>
      <c r="D57" s="2">
        <f t="shared" si="6"/>
        <v>66</v>
      </c>
      <c r="E57" s="2">
        <f t="shared" si="6"/>
        <v>67</v>
      </c>
      <c r="F57" s="2">
        <f t="shared" si="6"/>
        <v>68</v>
      </c>
      <c r="G57" s="2">
        <f t="shared" si="6"/>
        <v>69</v>
      </c>
      <c r="H57" s="2">
        <f t="shared" si="6"/>
        <v>70</v>
      </c>
      <c r="I57" s="2">
        <f t="shared" si="6"/>
        <v>71</v>
      </c>
      <c r="J57" s="2">
        <f t="shared" si="6"/>
        <v>72</v>
      </c>
      <c r="K57" s="2">
        <f t="shared" si="6"/>
        <v>73</v>
      </c>
      <c r="L57" s="2">
        <f t="shared" si="6"/>
        <v>74</v>
      </c>
      <c r="M57" s="2">
        <f t="shared" si="6"/>
        <v>75</v>
      </c>
      <c r="N57" s="11">
        <v>1</v>
      </c>
      <c r="O57" s="11">
        <v>1</v>
      </c>
      <c r="P57" s="11">
        <v>1</v>
      </c>
      <c r="Q57" s="11">
        <v>1</v>
      </c>
      <c r="R57" s="11">
        <v>1</v>
      </c>
      <c r="S57" s="11">
        <v>1</v>
      </c>
      <c r="T57" s="11">
        <v>1</v>
      </c>
      <c r="U57" s="11">
        <v>1</v>
      </c>
      <c r="V57" s="11">
        <v>1</v>
      </c>
      <c r="W57" s="28">
        <v>1</v>
      </c>
      <c r="X57" s="28"/>
      <c r="Y57" s="30"/>
      <c r="Z57" s="31"/>
      <c r="AA57" s="31"/>
      <c r="AB57" s="32"/>
      <c r="AC57" s="4"/>
      <c r="AD57" s="4"/>
      <c r="AE57" s="4"/>
      <c r="AF57" s="4"/>
      <c r="AG57" s="4"/>
    </row>
    <row r="58" spans="2:33" ht="20.100000000000001" customHeight="1">
      <c r="B58" s="11"/>
      <c r="C58" s="11">
        <v>58</v>
      </c>
      <c r="D58" s="2">
        <f t="shared" ref="D58:D63" si="7">IF(ISNUMBER($C58), C58+1)</f>
        <v>59</v>
      </c>
      <c r="E58" s="2">
        <f t="shared" ref="E58:E63" si="8">IF(ISNUMBER($C58), D58+1)</f>
        <v>60</v>
      </c>
      <c r="F58" s="2">
        <f t="shared" ref="F58:F63" si="9">IF(ISNUMBER($C58), E58+1)</f>
        <v>61</v>
      </c>
      <c r="G58" s="2">
        <f t="shared" ref="G58:G63" si="10">IF(ISNUMBER($C58), F58+1)</f>
        <v>62</v>
      </c>
      <c r="H58" s="2">
        <f t="shared" ref="H58:H63" si="11">IF(ISNUMBER($C58), G58+1)</f>
        <v>63</v>
      </c>
      <c r="I58" s="2">
        <f t="shared" ref="I58:I63" si="12">IF(ISNUMBER($C58), H58+1)</f>
        <v>64</v>
      </c>
      <c r="J58" s="2">
        <f t="shared" ref="J58:J63" si="13">IF(ISNUMBER($C58), I58+1)</f>
        <v>65</v>
      </c>
      <c r="K58" s="2">
        <f t="shared" ref="K58:K63" si="14">IF(ISNUMBER($C58), J58+1)</f>
        <v>66</v>
      </c>
      <c r="L58" s="2">
        <f t="shared" ref="L58:L63" si="15">IF(ISNUMBER($C58), K58+1)</f>
        <v>67</v>
      </c>
      <c r="M58" s="2">
        <f t="shared" ref="M58:M63" si="16">IF(ISNUMBER($C58), L58+1)</f>
        <v>68</v>
      </c>
      <c r="N58" s="11">
        <v>1</v>
      </c>
      <c r="O58" s="11">
        <v>1</v>
      </c>
      <c r="P58" s="11">
        <v>1</v>
      </c>
      <c r="Q58" s="11">
        <v>1</v>
      </c>
      <c r="R58" s="11">
        <v>1</v>
      </c>
      <c r="S58" s="11">
        <v>1</v>
      </c>
      <c r="T58" s="11">
        <v>1</v>
      </c>
      <c r="U58" s="11">
        <v>1</v>
      </c>
      <c r="V58" s="11">
        <v>1</v>
      </c>
      <c r="W58" s="28"/>
      <c r="X58" s="28">
        <v>1</v>
      </c>
      <c r="Y58" s="30"/>
      <c r="Z58" s="31"/>
      <c r="AA58" s="31"/>
      <c r="AB58" s="32"/>
      <c r="AC58" s="4"/>
      <c r="AD58" s="4"/>
      <c r="AE58" s="4"/>
      <c r="AF58" s="4"/>
      <c r="AG58" s="4"/>
    </row>
    <row r="59" spans="2:33" ht="20.100000000000001" customHeight="1">
      <c r="B59" s="11"/>
      <c r="C59" s="11">
        <v>45</v>
      </c>
      <c r="D59" s="2">
        <f t="shared" si="7"/>
        <v>46</v>
      </c>
      <c r="E59" s="2">
        <f t="shared" si="8"/>
        <v>47</v>
      </c>
      <c r="F59" s="2">
        <f t="shared" si="9"/>
        <v>48</v>
      </c>
      <c r="G59" s="2">
        <f t="shared" si="10"/>
        <v>49</v>
      </c>
      <c r="H59" s="2">
        <f t="shared" si="11"/>
        <v>50</v>
      </c>
      <c r="I59" s="2">
        <f t="shared" si="12"/>
        <v>51</v>
      </c>
      <c r="J59" s="2">
        <f t="shared" si="13"/>
        <v>52</v>
      </c>
      <c r="K59" s="2">
        <f t="shared" si="14"/>
        <v>53</v>
      </c>
      <c r="L59" s="2">
        <f t="shared" si="15"/>
        <v>54</v>
      </c>
      <c r="M59" s="2">
        <f t="shared" si="16"/>
        <v>55</v>
      </c>
      <c r="N59" s="11">
        <v>1</v>
      </c>
      <c r="O59" s="11">
        <v>1</v>
      </c>
      <c r="P59" s="11">
        <v>1</v>
      </c>
      <c r="Q59" s="11">
        <v>1</v>
      </c>
      <c r="R59" s="11">
        <v>1</v>
      </c>
      <c r="S59" s="11">
        <v>1</v>
      </c>
      <c r="T59" s="11">
        <v>1</v>
      </c>
      <c r="U59" s="11">
        <v>1</v>
      </c>
      <c r="V59" s="11">
        <v>1</v>
      </c>
      <c r="W59" s="28"/>
      <c r="X59" s="28">
        <v>1</v>
      </c>
      <c r="Y59" s="30"/>
      <c r="Z59" s="31"/>
      <c r="AA59" s="31"/>
      <c r="AB59" s="32"/>
      <c r="AC59" s="4"/>
      <c r="AD59" s="4"/>
      <c r="AE59" s="4"/>
      <c r="AF59" s="4"/>
      <c r="AG59" s="4"/>
    </row>
    <row r="60" spans="2:33" ht="20.100000000000001" customHeight="1">
      <c r="B60" s="11"/>
      <c r="C60" s="11"/>
      <c r="D60" s="2" t="b">
        <f t="shared" si="7"/>
        <v>0</v>
      </c>
      <c r="E60" s="2" t="b">
        <f t="shared" si="8"/>
        <v>0</v>
      </c>
      <c r="F60" s="2" t="b">
        <f t="shared" si="9"/>
        <v>0</v>
      </c>
      <c r="G60" s="2" t="b">
        <f t="shared" si="10"/>
        <v>0</v>
      </c>
      <c r="H60" s="2" t="b">
        <f t="shared" si="11"/>
        <v>0</v>
      </c>
      <c r="I60" s="2" t="b">
        <f t="shared" si="12"/>
        <v>0</v>
      </c>
      <c r="J60" s="2" t="b">
        <f t="shared" si="13"/>
        <v>0</v>
      </c>
      <c r="K60" s="2" t="b">
        <f t="shared" si="14"/>
        <v>0</v>
      </c>
      <c r="L60" s="2" t="b">
        <f t="shared" si="15"/>
        <v>0</v>
      </c>
      <c r="M60" s="2" t="b">
        <f t="shared" si="16"/>
        <v>0</v>
      </c>
      <c r="N60" s="11"/>
      <c r="O60" s="11"/>
      <c r="P60" s="11"/>
      <c r="Q60" s="11"/>
      <c r="R60" s="11"/>
      <c r="S60" s="11"/>
      <c r="T60" s="11"/>
      <c r="U60" s="11"/>
      <c r="V60" s="11"/>
      <c r="W60" s="28"/>
      <c r="X60" s="28"/>
      <c r="Y60" s="30"/>
      <c r="Z60" s="31"/>
      <c r="AA60" s="31"/>
      <c r="AB60" s="32"/>
      <c r="AC60" s="4"/>
      <c r="AD60" s="4"/>
      <c r="AE60" s="4"/>
      <c r="AF60" s="4"/>
      <c r="AG60" s="4"/>
    </row>
    <row r="61" spans="2:33" ht="20.100000000000001" customHeight="1">
      <c r="B61" s="11"/>
      <c r="C61" s="11"/>
      <c r="D61" s="2" t="b">
        <f t="shared" si="7"/>
        <v>0</v>
      </c>
      <c r="E61" s="2" t="b">
        <f t="shared" si="8"/>
        <v>0</v>
      </c>
      <c r="F61" s="2" t="b">
        <f t="shared" si="9"/>
        <v>0</v>
      </c>
      <c r="G61" s="2" t="b">
        <f t="shared" si="10"/>
        <v>0</v>
      </c>
      <c r="H61" s="2" t="b">
        <f t="shared" si="11"/>
        <v>0</v>
      </c>
      <c r="I61" s="2" t="b">
        <f t="shared" si="12"/>
        <v>0</v>
      </c>
      <c r="J61" s="2" t="b">
        <f t="shared" si="13"/>
        <v>0</v>
      </c>
      <c r="K61" s="2" t="b">
        <f t="shared" si="14"/>
        <v>0</v>
      </c>
      <c r="L61" s="2" t="b">
        <f t="shared" si="15"/>
        <v>0</v>
      </c>
      <c r="M61" s="2" t="b">
        <f t="shared" si="16"/>
        <v>0</v>
      </c>
      <c r="N61" s="11"/>
      <c r="O61" s="11"/>
      <c r="P61" s="11"/>
      <c r="Q61" s="11"/>
      <c r="R61" s="11"/>
      <c r="S61" s="11"/>
      <c r="T61" s="11"/>
      <c r="U61" s="11"/>
      <c r="V61" s="11"/>
      <c r="W61" s="28"/>
      <c r="X61" s="28"/>
      <c r="Y61" s="30"/>
      <c r="Z61" s="31"/>
      <c r="AA61" s="31"/>
      <c r="AB61" s="32"/>
      <c r="AC61" s="4"/>
      <c r="AD61" s="4"/>
      <c r="AE61" s="4"/>
      <c r="AF61" s="4"/>
      <c r="AG61" s="4"/>
    </row>
    <row r="62" spans="2:33" ht="20.100000000000001" customHeight="1">
      <c r="B62" s="11"/>
      <c r="C62" s="11"/>
      <c r="D62" s="2" t="b">
        <f t="shared" si="7"/>
        <v>0</v>
      </c>
      <c r="E62" s="2" t="b">
        <f t="shared" si="8"/>
        <v>0</v>
      </c>
      <c r="F62" s="2" t="b">
        <f t="shared" si="9"/>
        <v>0</v>
      </c>
      <c r="G62" s="2" t="b">
        <f t="shared" si="10"/>
        <v>0</v>
      </c>
      <c r="H62" s="2" t="b">
        <f t="shared" si="11"/>
        <v>0</v>
      </c>
      <c r="I62" s="2" t="b">
        <f t="shared" si="12"/>
        <v>0</v>
      </c>
      <c r="J62" s="2" t="b">
        <f t="shared" si="13"/>
        <v>0</v>
      </c>
      <c r="K62" s="2" t="b">
        <f t="shared" si="14"/>
        <v>0</v>
      </c>
      <c r="L62" s="2" t="b">
        <f t="shared" si="15"/>
        <v>0</v>
      </c>
      <c r="M62" s="2" t="b">
        <f t="shared" si="16"/>
        <v>0</v>
      </c>
      <c r="N62" s="11"/>
      <c r="O62" s="11"/>
      <c r="P62" s="11"/>
      <c r="Q62" s="11"/>
      <c r="R62" s="11"/>
      <c r="S62" s="11"/>
      <c r="T62" s="11"/>
      <c r="U62" s="11"/>
      <c r="V62" s="11"/>
      <c r="W62" s="28"/>
      <c r="X62" s="28"/>
      <c r="Y62" s="30"/>
      <c r="Z62" s="31"/>
      <c r="AA62" s="31"/>
      <c r="AB62" s="32"/>
      <c r="AC62" s="4"/>
      <c r="AD62" s="4"/>
      <c r="AE62" s="4"/>
      <c r="AF62" s="4"/>
      <c r="AG62" s="4"/>
    </row>
    <row r="63" spans="2:33" ht="20.100000000000001" customHeight="1">
      <c r="B63" s="11"/>
      <c r="C63" s="11"/>
      <c r="D63" s="2" t="b">
        <f t="shared" si="7"/>
        <v>0</v>
      </c>
      <c r="E63" s="2" t="b">
        <f t="shared" si="8"/>
        <v>0</v>
      </c>
      <c r="F63" s="2" t="b">
        <f t="shared" si="9"/>
        <v>0</v>
      </c>
      <c r="G63" s="2" t="b">
        <f t="shared" si="10"/>
        <v>0</v>
      </c>
      <c r="H63" s="2" t="b">
        <f t="shared" si="11"/>
        <v>0</v>
      </c>
      <c r="I63" s="2" t="b">
        <f t="shared" si="12"/>
        <v>0</v>
      </c>
      <c r="J63" s="2" t="b">
        <f t="shared" si="13"/>
        <v>0</v>
      </c>
      <c r="K63" s="2" t="b">
        <f t="shared" si="14"/>
        <v>0</v>
      </c>
      <c r="L63" s="2" t="b">
        <f t="shared" si="15"/>
        <v>0</v>
      </c>
      <c r="M63" s="2" t="b">
        <f t="shared" si="16"/>
        <v>0</v>
      </c>
      <c r="N63" s="11"/>
      <c r="O63" s="11"/>
      <c r="P63" s="11"/>
      <c r="Q63" s="11"/>
      <c r="R63" s="11"/>
      <c r="S63" s="11"/>
      <c r="T63" s="11"/>
      <c r="U63" s="11"/>
      <c r="V63" s="11"/>
      <c r="W63" s="28"/>
      <c r="X63" s="28"/>
      <c r="Y63" s="30"/>
      <c r="Z63" s="31"/>
      <c r="AA63" s="31"/>
      <c r="AB63" s="32"/>
      <c r="AC63" s="4"/>
      <c r="AD63" s="4"/>
      <c r="AE63" s="4"/>
      <c r="AF63" s="4"/>
      <c r="AG63" s="4"/>
    </row>
    <row r="64" spans="2:33" ht="20.100000000000001" customHeight="1">
      <c r="B64" s="11"/>
      <c r="C64" s="11"/>
      <c r="D64" s="2" t="b">
        <f t="shared" si="6"/>
        <v>0</v>
      </c>
      <c r="E64" s="2" t="b">
        <f t="shared" si="6"/>
        <v>0</v>
      </c>
      <c r="F64" s="2" t="b">
        <f t="shared" si="6"/>
        <v>0</v>
      </c>
      <c r="G64" s="2" t="b">
        <f t="shared" si="6"/>
        <v>0</v>
      </c>
      <c r="H64" s="2" t="b">
        <f t="shared" si="6"/>
        <v>0</v>
      </c>
      <c r="I64" s="2" t="b">
        <f t="shared" si="6"/>
        <v>0</v>
      </c>
      <c r="J64" s="2" t="b">
        <f t="shared" si="6"/>
        <v>0</v>
      </c>
      <c r="K64" s="2" t="b">
        <f t="shared" si="6"/>
        <v>0</v>
      </c>
      <c r="L64" s="2" t="b">
        <f t="shared" si="6"/>
        <v>0</v>
      </c>
      <c r="M64" s="2" t="b">
        <f t="shared" si="6"/>
        <v>0</v>
      </c>
      <c r="N64" s="11"/>
      <c r="O64" s="11"/>
      <c r="P64" s="11"/>
      <c r="Q64" s="11"/>
      <c r="R64" s="11"/>
      <c r="S64" s="11"/>
      <c r="T64" s="11"/>
      <c r="U64" s="11"/>
      <c r="V64" s="11"/>
      <c r="W64" s="28"/>
      <c r="X64" s="28"/>
      <c r="Y64" s="30"/>
      <c r="Z64" s="31"/>
      <c r="AA64" s="31"/>
      <c r="AB64" s="32"/>
      <c r="AC64" s="4"/>
      <c r="AD64" s="4"/>
      <c r="AE64" s="4"/>
      <c r="AF64" s="4"/>
      <c r="AG64" s="4"/>
    </row>
  </sheetData>
  <mergeCells count="61">
    <mergeCell ref="Y55:AB55"/>
    <mergeCell ref="Y56:AB56"/>
    <mergeCell ref="Y57:AB57"/>
    <mergeCell ref="Y58:AB58"/>
    <mergeCell ref="AJ26:AM26"/>
    <mergeCell ref="AJ27:AM27"/>
    <mergeCell ref="AJ28:AM28"/>
    <mergeCell ref="AJ29:AM29"/>
    <mergeCell ref="AJ30:AM30"/>
    <mergeCell ref="AJ32:AM32"/>
    <mergeCell ref="AJ34:AM34"/>
    <mergeCell ref="AJ35:AM35"/>
    <mergeCell ref="AJ36:AM36"/>
    <mergeCell ref="AJ37:AM37"/>
    <mergeCell ref="AJ38:AM38"/>
    <mergeCell ref="Y54:AB54"/>
    <mergeCell ref="Y51:AB51"/>
    <mergeCell ref="Y52:AB52"/>
    <mergeCell ref="Y53:AB53"/>
    <mergeCell ref="S18:U18"/>
    <mergeCell ref="AE24:AG24"/>
    <mergeCell ref="N24:AD24"/>
    <mergeCell ref="Y46:AB46"/>
    <mergeCell ref="Y47:AB47"/>
    <mergeCell ref="Y48:AB48"/>
    <mergeCell ref="Y49:AB49"/>
    <mergeCell ref="Y50:AB50"/>
    <mergeCell ref="AJ24:AM25"/>
    <mergeCell ref="B44:C44"/>
    <mergeCell ref="D44:M44"/>
    <mergeCell ref="N44:V44"/>
    <mergeCell ref="AJ31:AM31"/>
    <mergeCell ref="B24:C24"/>
    <mergeCell ref="AJ33:AM33"/>
    <mergeCell ref="AH24:AI24"/>
    <mergeCell ref="W44:X44"/>
    <mergeCell ref="Y44:AB45"/>
    <mergeCell ref="D24:M24"/>
    <mergeCell ref="S12:U12"/>
    <mergeCell ref="C1:D1"/>
    <mergeCell ref="B4:C4"/>
    <mergeCell ref="D4:M4"/>
    <mergeCell ref="N4:R4"/>
    <mergeCell ref="S4:U5"/>
    <mergeCell ref="S6:U6"/>
    <mergeCell ref="S7:U7"/>
    <mergeCell ref="S8:U8"/>
    <mergeCell ref="S9:U9"/>
    <mergeCell ref="S10:U10"/>
    <mergeCell ref="S11:U11"/>
    <mergeCell ref="S13:U13"/>
    <mergeCell ref="S14:U14"/>
    <mergeCell ref="S15:U15"/>
    <mergeCell ref="S16:U16"/>
    <mergeCell ref="S17:U17"/>
    <mergeCell ref="Y64:AB64"/>
    <mergeCell ref="Y59:AB59"/>
    <mergeCell ref="Y60:AB60"/>
    <mergeCell ref="Y61:AB61"/>
    <mergeCell ref="Y62:AB62"/>
    <mergeCell ref="Y63:AB63"/>
  </mergeCells>
  <phoneticPr fontId="1"/>
  <conditionalFormatting sqref="D26:M38">
    <cfRule type="cellIs" dxfId="108" priority="3" operator="greaterThan">
      <formula>$L$22</formula>
    </cfRule>
  </conditionalFormatting>
  <conditionalFormatting sqref="D46:M64">
    <cfRule type="cellIs" dxfId="107" priority="2" operator="greaterThan">
      <formula>$L$42</formula>
    </cfRule>
  </conditionalFormatting>
  <conditionalFormatting sqref="D6:M18">
    <cfRule type="cellIs" dxfId="106" priority="1" operator="greaterThan">
      <formula>$L$2</formula>
    </cfRule>
  </conditionalFormatting>
  <pageMargins left="0.7" right="0.7" top="0.75" bottom="0.75" header="0.3" footer="0.3"/>
  <pageSetup paperSize="8" scale="4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5E0D9-757F-4285-A042-FC5941573567}">
  <sheetPr>
    <pageSetUpPr fitToPage="1"/>
  </sheetPr>
  <dimension ref="B1:O49"/>
  <sheetViews>
    <sheetView showGridLines="0" workbookViewId="0">
      <selection activeCell="E39" sqref="E39"/>
    </sheetView>
  </sheetViews>
  <sheetFormatPr defaultColWidth="9" defaultRowHeight="12.6"/>
  <cols>
    <col min="1" max="1" width="1.69921875" style="1" customWidth="1"/>
    <col min="2" max="2" width="18.19921875" style="1" customWidth="1"/>
    <col min="3" max="12" width="7.69921875" style="1" customWidth="1"/>
    <col min="13" max="13" width="2.3984375" style="1" customWidth="1"/>
    <col min="14" max="14" width="12.09765625" style="1" customWidth="1"/>
    <col min="15" max="16384" width="9" style="1"/>
  </cols>
  <sheetData>
    <row r="1" spans="2:15" ht="8.25" customHeight="1"/>
    <row r="2" spans="2:15" ht="16.2">
      <c r="B2" s="7" t="s">
        <v>0</v>
      </c>
      <c r="C2" s="45" t="str">
        <f>'【シート１】年齢構成と将来の見通し '!C1</f>
        <v>〇〇ファーム</v>
      </c>
      <c r="D2" s="33"/>
      <c r="E2" s="1" t="s">
        <v>83</v>
      </c>
    </row>
    <row r="3" spans="2:15" ht="9.75" customHeight="1"/>
    <row r="4" spans="2:15" ht="20.100000000000001" customHeight="1">
      <c r="B4" s="6" t="s">
        <v>66</v>
      </c>
    </row>
    <row r="5" spans="2:15" ht="20.100000000000001" customHeight="1">
      <c r="B5" s="34" t="s">
        <v>67</v>
      </c>
      <c r="C5" s="34" t="s">
        <v>68</v>
      </c>
      <c r="D5" s="34"/>
      <c r="E5" s="34"/>
      <c r="F5" s="34"/>
      <c r="G5" s="34"/>
      <c r="H5" s="34"/>
      <c r="I5" s="34"/>
      <c r="J5" s="34"/>
      <c r="K5" s="34"/>
      <c r="L5" s="34"/>
    </row>
    <row r="6" spans="2:15" ht="20.100000000000001" customHeight="1">
      <c r="B6" s="34"/>
      <c r="C6" s="3" t="s">
        <v>69</v>
      </c>
      <c r="D6" s="3" t="s">
        <v>70</v>
      </c>
      <c r="E6" s="3" t="s">
        <v>71</v>
      </c>
      <c r="F6" s="3" t="s">
        <v>72</v>
      </c>
      <c r="G6" s="3" t="s">
        <v>73</v>
      </c>
      <c r="H6" s="3" t="s">
        <v>74</v>
      </c>
      <c r="I6" s="3" t="s">
        <v>75</v>
      </c>
      <c r="J6" s="3" t="s">
        <v>76</v>
      </c>
      <c r="K6" s="3" t="s">
        <v>77</v>
      </c>
      <c r="L6" s="3" t="s">
        <v>78</v>
      </c>
      <c r="N6" s="1" t="s">
        <v>86</v>
      </c>
    </row>
    <row r="7" spans="2:15" ht="20.100000000000001" customHeight="1">
      <c r="B7" s="2" t="str">
        <f>'【シート１】年齢構成と将来の見通し '!N25</f>
        <v>耕起</v>
      </c>
      <c r="C7" s="3" cm="1">
        <f t="array" ref="C7">SUMPRODUCT(--('【シート１】年齢構成と将来の見通し '!D$26:D$38&lt;='【シート１】年齢構成と将来の見通し '!$L$22), --('【シート１】年齢構成と将来の見通し '!$N$26:$N$38=1))</f>
        <v>4</v>
      </c>
      <c r="D7" s="3" cm="1">
        <f t="array" ref="D7">SUMPRODUCT(--('【シート１】年齢構成と将来の見通し '!E26:E38&lt;='【シート１】年齢構成と将来の見通し '!$L$22), --('【シート１】年齢構成と将来の見通し '!$N$26:$N$38=1))</f>
        <v>4</v>
      </c>
      <c r="E7" s="3" cm="1">
        <f t="array" ref="E7">SUMPRODUCT(--('【シート１】年齢構成と将来の見通し '!F26:F38&lt;='【シート１】年齢構成と将来の見通し '!$L$22), --('【シート１】年齢構成と将来の見通し '!$N$26:$N$38=1))</f>
        <v>3</v>
      </c>
      <c r="F7" s="3" cm="1">
        <f t="array" ref="F7">SUMPRODUCT(--('【シート１】年齢構成と将来の見通し '!G26:G38&lt;='【シート１】年齢構成と将来の見通し '!$L$22), --('【シート１】年齢構成と将来の見通し '!$N$26:$N$38=1))</f>
        <v>2</v>
      </c>
      <c r="G7" s="3" cm="1">
        <f t="array" ref="G7">SUMPRODUCT(--('【シート１】年齢構成と将来の見通し '!H26:H38&lt;='【シート１】年齢構成と将来の見通し '!$L$22), --('【シート１】年齢構成と将来の見通し '!$N$26:$N$38=1))</f>
        <v>2</v>
      </c>
      <c r="H7" s="3" cm="1">
        <f t="array" ref="H7">SUMPRODUCT(--('【シート１】年齢構成と将来の見通し '!I26:I38&lt;='【シート１】年齢構成と将来の見通し '!$L$22), --('【シート１】年齢構成と将来の見通し '!$N$26:$N$38=1))</f>
        <v>2</v>
      </c>
      <c r="I7" s="3" cm="1">
        <f t="array" ref="I7">SUMPRODUCT(--('【シート１】年齢構成と将来の見通し '!J26:J38&lt;='【シート１】年齢構成と将来の見通し '!$L$22), --('【シート１】年齢構成と将来の見通し '!$N$26:$N$38=1))</f>
        <v>1</v>
      </c>
      <c r="J7" s="3" cm="1">
        <f t="array" ref="J7">SUMPRODUCT(--('【シート１】年齢構成と将来の見通し '!K26:K38&lt;='【シート１】年齢構成と将来の見通し '!$L$22), --('【シート１】年齢構成と将来の見通し '!$N$26:$N$38=1))</f>
        <v>1</v>
      </c>
      <c r="K7" s="3" cm="1">
        <f t="array" ref="K7">SUMPRODUCT(--('【シート１】年齢構成と将来の見通し '!L26:L38&lt;='【シート１】年齢構成と将来の見通し '!$L$22), --('【シート１】年齢構成と将来の見通し '!$N$26:$N$38=1))</f>
        <v>1</v>
      </c>
      <c r="L7" s="3" cm="1">
        <f t="array" ref="L7">SUMPRODUCT(--('【シート１】年齢構成と将来の見通し '!M26:M38&lt;='【シート１】年齢構成と将来の見通し '!$L$22), --('【シート１】年齢構成と将来の見通し '!$N$26:$N$38=1))</f>
        <v>1</v>
      </c>
      <c r="N7" s="28">
        <v>3</v>
      </c>
      <c r="O7" s="1" t="s">
        <v>85</v>
      </c>
    </row>
    <row r="8" spans="2:15" ht="20.100000000000001" customHeight="1">
      <c r="B8" s="2" t="str">
        <f>'【シート１】年齢構成と将来の見通し '!O25</f>
        <v>代かき</v>
      </c>
      <c r="C8" s="3" cm="1">
        <f t="array" ref="C8">SUMPRODUCT(--('【シート１】年齢構成と将来の見通し '!D$26:D$38&lt;='【シート１】年齢構成と将来の見通し '!$L$22), --('【シート１】年齢構成と将来の見通し '!$O$26:$O$38=1))</f>
        <v>4</v>
      </c>
      <c r="D8" s="3" cm="1">
        <f t="array" ref="D8">SUMPRODUCT(--('【シート１】年齢構成と将来の見通し '!E26:E38&lt;='【シート１】年齢構成と将来の見通し '!$L$22), --('【シート１】年齢構成と将来の見通し '!$O$26:$O$38=1))</f>
        <v>4</v>
      </c>
      <c r="E8" s="3" cm="1">
        <f t="array" ref="E8">SUMPRODUCT(--('【シート１】年齢構成と将来の見通し '!F26:F38&lt;='【シート１】年齢構成と将来の見通し '!$L$22), --('【シート１】年齢構成と将来の見通し '!$O$26:$O$38=1))</f>
        <v>3</v>
      </c>
      <c r="F8" s="3" cm="1">
        <f t="array" ref="F8">SUMPRODUCT(--('【シート１】年齢構成と将来の見通し '!G26:G38&lt;='【シート１】年齢構成と将来の見通し '!$L$22), --('【シート１】年齢構成と将来の見通し '!$O$26:$O$38=1))</f>
        <v>2</v>
      </c>
      <c r="G8" s="3" cm="1">
        <f t="array" ref="G8">SUMPRODUCT(--('【シート１】年齢構成と将来の見通し '!H26:H38&lt;='【シート１】年齢構成と将来の見通し '!$L$22), --('【シート１】年齢構成と将来の見通し '!$O$26:$O$38=1))</f>
        <v>2</v>
      </c>
      <c r="H8" s="3" cm="1">
        <f t="array" ref="H8">SUMPRODUCT(--('【シート１】年齢構成と将来の見通し '!I26:I38&lt;='【シート１】年齢構成と将来の見通し '!$L$22), --('【シート１】年齢構成と将来の見通し '!$O$26:$O$38=1))</f>
        <v>2</v>
      </c>
      <c r="I8" s="3" cm="1">
        <f t="array" ref="I8">SUMPRODUCT(--('【シート１】年齢構成と将来の見通し '!J26:J38&lt;='【シート１】年齢構成と将来の見通し '!$L$22), --('【シート１】年齢構成と将来の見通し '!$O$26:$O$38=1))</f>
        <v>1</v>
      </c>
      <c r="J8" s="3" cm="1">
        <f t="array" ref="J8">SUMPRODUCT(--('【シート１】年齢構成と将来の見通し '!K26:K38&lt;='【シート１】年齢構成と将来の見通し '!$L$22), --('【シート１】年齢構成と将来の見通し '!$O$26:$O$38=1))</f>
        <v>1</v>
      </c>
      <c r="K8" s="3" cm="1">
        <f t="array" ref="K8">SUMPRODUCT(--('【シート１】年齢構成と将来の見通し '!L26:L38&lt;='【シート１】年齢構成と将来の見通し '!$L$22), --('【シート１】年齢構成と将来の見通し '!$O$26:$O$38=1))</f>
        <v>1</v>
      </c>
      <c r="L8" s="3" cm="1">
        <f t="array" ref="L8">SUMPRODUCT(--('【シート１】年齢構成と将来の見通し '!M26:M38&lt;='【シート１】年齢構成と将来の見通し '!$L$22), --('【シート１】年齢構成と将来の見通し '!$O$26:$O$38=1))</f>
        <v>1</v>
      </c>
      <c r="N8" s="28">
        <v>3</v>
      </c>
    </row>
    <row r="9" spans="2:15" ht="20.100000000000001" customHeight="1">
      <c r="B9" s="2" t="str">
        <f>'【シート１】年齢構成と将来の見通し '!P25</f>
        <v>田植機</v>
      </c>
      <c r="C9" s="3" cm="1">
        <f t="array" ref="C9">SUMPRODUCT(--('【シート１】年齢構成と将来の見通し '!D26:D38&lt;='【シート１】年齢構成と将来の見通し '!$L$22), --('【シート１】年齢構成と将来の見通し '!$P$26:$P$38=1))</f>
        <v>2</v>
      </c>
      <c r="D9" s="3" cm="1">
        <f t="array" ref="D9">SUMPRODUCT(--('【シート１】年齢構成と将来の見通し '!E26:E38&lt;='【シート１】年齢構成と将来の見通し '!$L$22), --('【シート１】年齢構成と将来の見通し '!$P$26:$P$38=1))</f>
        <v>2</v>
      </c>
      <c r="E9" s="3" cm="1">
        <f t="array" ref="E9">SUMPRODUCT(--('【シート１】年齢構成と将来の見通し '!F26:F38&lt;='【シート１】年齢構成と将来の見通し '!$L$22), --('【シート１】年齢構成と将来の見通し '!$P$26:$P$38=1))</f>
        <v>2</v>
      </c>
      <c r="F9" s="3" cm="1">
        <f t="array" ref="F9">SUMPRODUCT(--('【シート１】年齢構成と将来の見通し '!G26:G38&lt;='【シート１】年齢構成と将来の見通し '!$L$22), --('【シート１】年齢構成と将来の見通し '!$P$26:$P$38=1))</f>
        <v>1</v>
      </c>
      <c r="G9" s="3" cm="1">
        <f t="array" ref="G9">SUMPRODUCT(--('【シート１】年齢構成と将来の見通し '!H26:H38&lt;='【シート１】年齢構成と将来の見通し '!$L$22), --('【シート１】年齢構成と将来の見通し '!$P$26:$P$38=1))</f>
        <v>1</v>
      </c>
      <c r="H9" s="3" cm="1">
        <f t="array" ref="H9">SUMPRODUCT(--('【シート１】年齢構成と将来の見通し '!I26:I38&lt;='【シート１】年齢構成と将来の見通し '!$L$22), --('【シート１】年齢構成と将来の見通し '!$P$26:$P$38=1))</f>
        <v>1</v>
      </c>
      <c r="I9" s="3" cm="1">
        <f t="array" ref="I9">SUMPRODUCT(--('【シート１】年齢構成と将来の見通し '!J26:J38&lt;='【シート１】年齢構成と将来の見通し '!$L$22), --('【シート１】年齢構成と将来の見通し '!$P$26:$P$38=1))</f>
        <v>0</v>
      </c>
      <c r="J9" s="3" cm="1">
        <f t="array" ref="J9">SUMPRODUCT(--('【シート１】年齢構成と将来の見通し '!K26:K38&lt;='【シート１】年齢構成と将来の見通し '!$L$22), --('【シート１】年齢構成と将来の見通し '!$P$26:$P$38=1))</f>
        <v>0</v>
      </c>
      <c r="K9" s="3" cm="1">
        <f t="array" ref="K9">SUMPRODUCT(--('【シート１】年齢構成と将来の見通し '!L26:L38&lt;='【シート１】年齢構成と将来の見通し '!$L$22), --('【シート１】年齢構成と将来の見通し '!$P$26:$P$38=1))</f>
        <v>0</v>
      </c>
      <c r="L9" s="3" cm="1">
        <f t="array" ref="L9">SUMPRODUCT(--('【シート１】年齢構成と将来の見通し '!M26:M38&lt;='【シート１】年齢構成と将来の見通し '!$L$22), --('【シート１】年齢構成と将来の見通し '!$P$26:$P$38=1))</f>
        <v>0</v>
      </c>
      <c r="N9" s="28">
        <v>3</v>
      </c>
    </row>
    <row r="10" spans="2:15" ht="20.100000000000001" customHeight="1">
      <c r="B10" s="2" t="str">
        <f>'【シート１】年齢構成と将来の見通し '!Q25</f>
        <v>直播機</v>
      </c>
      <c r="C10" s="3" cm="1">
        <f t="array" ref="C10">SUMPRODUCT(--('【シート１】年齢構成と将来の見通し '!D26:D38&lt;='【シート１】年齢構成と将来の見通し '!$L$22), --('【シート１】年齢構成と将来の見通し '!$Q$26:$Q$38=1))</f>
        <v>1</v>
      </c>
      <c r="D10" s="3" cm="1">
        <f t="array" ref="D10">SUMPRODUCT(--('【シート１】年齢構成と将来の見通し '!E26:E38&lt;='【シート１】年齢構成と将来の見通し '!$L$22), --('【シート１】年齢構成と将来の見通し '!$Q$26:$Q$38=1))</f>
        <v>1</v>
      </c>
      <c r="E10" s="3" cm="1">
        <f t="array" ref="E10">SUMPRODUCT(--('【シート１】年齢構成と将来の見通し '!F26:F38&lt;='【シート１】年齢構成と将来の見通し '!$L$22), --('【シート１】年齢構成と将来の見通し '!$Q$26:$Q$38=1))</f>
        <v>1</v>
      </c>
      <c r="F10" s="3" cm="1">
        <f t="array" ref="F10">SUMPRODUCT(--('【シート１】年齢構成と将来の見通し '!G26:G38&lt;='【シート１】年齢構成と将来の見通し '!$L$22), --('【シート１】年齢構成と将来の見通し '!$Q$26:$Q$38=1))</f>
        <v>1</v>
      </c>
      <c r="G10" s="3" cm="1">
        <f t="array" ref="G10">SUMPRODUCT(--('【シート１】年齢構成と将来の見通し '!H26:H38&lt;='【シート１】年齢構成と将来の見通し '!$L$22), --('【シート１】年齢構成と将来の見通し '!$Q$26:$Q$38=1))</f>
        <v>1</v>
      </c>
      <c r="H10" s="3" cm="1">
        <f t="array" ref="H10">SUMPRODUCT(--('【シート１】年齢構成と将来の見通し '!I26:I38&lt;='【シート１】年齢構成と将来の見通し '!$L$22), --('【シート１】年齢構成と将来の見通し '!$Q$26:$Q$38=1))</f>
        <v>1</v>
      </c>
      <c r="I10" s="3" cm="1">
        <f t="array" ref="I10">SUMPRODUCT(--('【シート１】年齢構成と将来の見通し '!J26:J38&lt;='【シート１】年齢構成と将来の見通し '!$L$22), --('【シート１】年齢構成と将来の見通し '!$Q$26:$Q$38=1))</f>
        <v>0</v>
      </c>
      <c r="J10" s="3" cm="1">
        <f t="array" ref="J10">SUMPRODUCT(--('【シート１】年齢構成と将来の見通し '!K26:K38&lt;='【シート１】年齢構成と将来の見通し '!$L$22), --('【シート１】年齢構成と将来の見通し '!$Q$26:$Q$38=1))</f>
        <v>0</v>
      </c>
      <c r="K10" s="3" cm="1">
        <f t="array" ref="K10">SUMPRODUCT(--('【シート１】年齢構成と将来の見通し '!L26:L38&lt;='【シート１】年齢構成と将来の見通し '!$L$22), --('【シート１】年齢構成と将来の見通し '!$Q$26:$Q$38=1))</f>
        <v>0</v>
      </c>
      <c r="L10" s="3" cm="1">
        <f t="array" ref="L10">SUMPRODUCT(--('【シート１】年齢構成と将来の見通し '!M26:M38&lt;='【シート１】年齢構成と将来の見通し '!$L$22), --('【シート１】年齢構成と将来の見通し '!$Q$26:$Q$38=1))</f>
        <v>0</v>
      </c>
      <c r="N10" s="28">
        <v>2</v>
      </c>
    </row>
    <row r="11" spans="2:15" ht="20.100000000000001" customHeight="1">
      <c r="B11" s="2" t="str">
        <f>'【シート１】年齢構成と将来の見通し '!R25</f>
        <v>常用管理機</v>
      </c>
      <c r="C11" s="3" cm="1">
        <f t="array" ref="C11">SUMPRODUCT(--('【シート１】年齢構成と将来の見通し '!D26:D38&lt;='【シート１】年齢構成と将来の見通し '!$L$22), --('【シート１】年齢構成と将来の見通し '!$R$26:$R$38=1))</f>
        <v>2</v>
      </c>
      <c r="D11" s="3" cm="1">
        <f t="array" ref="D11">SUMPRODUCT(--('【シート１】年齢構成と将来の見通し '!E26:E38&lt;='【シート１】年齢構成と将来の見通し '!$L$22), --('【シート１】年齢構成と将来の見通し '!$R$26:$R$38=1))</f>
        <v>2</v>
      </c>
      <c r="E11" s="3" cm="1">
        <f t="array" ref="E11">SUMPRODUCT(--('【シート１】年齢構成と将来の見通し '!F26:F38&lt;='【シート１】年齢構成と将来の見通し '!$L$22), --('【シート１】年齢構成と将来の見通し '!$R$26:$R$38=1))</f>
        <v>2</v>
      </c>
      <c r="F11" s="3" cm="1">
        <f t="array" ref="F11">SUMPRODUCT(--('【シート１】年齢構成と将来の見通し '!G26:G38&lt;='【シート１】年齢構成と将来の見通し '!$L$22), --('【シート１】年齢構成と将来の見通し '!$R$26:$R$38=1))</f>
        <v>1</v>
      </c>
      <c r="G11" s="3" cm="1">
        <f t="array" ref="G11">SUMPRODUCT(--('【シート１】年齢構成と将来の見通し '!H26:H38&lt;='【シート１】年齢構成と将来の見通し '!$L$22), --('【シート１】年齢構成と将来の見通し '!$R$26:$R$38=1))</f>
        <v>1</v>
      </c>
      <c r="H11" s="3" cm="1">
        <f t="array" ref="H11">SUMPRODUCT(--('【シート１】年齢構成と将来の見通し '!I26:I38&lt;='【シート１】年齢構成と将来の見通し '!$L$22), --('【シート１】年齢構成と将来の見通し '!$R$26:$R$38=1))</f>
        <v>1</v>
      </c>
      <c r="I11" s="3" cm="1">
        <f t="array" ref="I11">SUMPRODUCT(--('【シート１】年齢構成と将来の見通し '!J26:J38&lt;='【シート１】年齢構成と将来の見通し '!$L$22), --('【シート１】年齢構成と将来の見通し '!$R$26:$R$38=1))</f>
        <v>0</v>
      </c>
      <c r="J11" s="3" cm="1">
        <f t="array" ref="J11">SUMPRODUCT(--('【シート１】年齢構成と将来の見通し '!K26:K38&lt;='【シート１】年齢構成と将来の見通し '!$L$22), --('【シート１】年齢構成と将来の見通し '!$R$26:$R$38=1))</f>
        <v>0</v>
      </c>
      <c r="K11" s="3" cm="1">
        <f t="array" ref="K11">SUMPRODUCT(--('【シート１】年齢構成と将来の見通し '!L26:L38&lt;='【シート１】年齢構成と将来の見通し '!$L$22), --('【シート１】年齢構成と将来の見通し '!$R$26:$R$38=1))</f>
        <v>0</v>
      </c>
      <c r="L11" s="3" cm="1">
        <f t="array" ref="L11">SUMPRODUCT(--('【シート１】年齢構成と将来の見通し '!M26:M38&lt;='【シート１】年齢構成と将来の見通し '!$L$22), --('【シート１】年齢構成と将来の見通し '!$R$26:$R$38=1))</f>
        <v>0</v>
      </c>
      <c r="N11" s="28">
        <v>2</v>
      </c>
    </row>
    <row r="12" spans="2:15" ht="20.100000000000001" customHeight="1">
      <c r="B12" s="2" t="str">
        <f>'【シート１】年齢構成と将来の見通し '!S25</f>
        <v>自脱
コンバイン</v>
      </c>
      <c r="C12" s="3" cm="1">
        <f t="array" ref="C12">SUMPRODUCT(--('【シート１】年齢構成と将来の見通し '!D26:D38&lt;='【シート１】年齢構成と将来の見通し '!$L$22), --('【シート１】年齢構成と将来の見通し '!$S$26:$S$38=1))</f>
        <v>4</v>
      </c>
      <c r="D12" s="3" cm="1">
        <f t="array" ref="D12">SUMPRODUCT(--('【シート１】年齢構成と将来の見通し '!E26:E38&lt;='【シート１】年齢構成と将来の見通し '!$L$22), --('【シート１】年齢構成と将来の見通し '!$S$26:$S$38=1))</f>
        <v>4</v>
      </c>
      <c r="E12" s="3" cm="1">
        <f t="array" ref="E12">SUMPRODUCT(--('【シート１】年齢構成と将来の見通し '!F26:F38&lt;='【シート１】年齢構成と将来の見通し '!$L$22), --('【シート１】年齢構成と将来の見通し '!$S$26:$S$38=1))</f>
        <v>3</v>
      </c>
      <c r="F12" s="3" cm="1">
        <f t="array" ref="F12">SUMPRODUCT(--('【シート１】年齢構成と将来の見通し '!G26:G38&lt;='【シート１】年齢構成と将来の見通し '!$L$22), --('【シート１】年齢構成と将来の見通し '!$S$26:$S$38=1))</f>
        <v>2</v>
      </c>
      <c r="G12" s="3" cm="1">
        <f t="array" ref="G12">SUMPRODUCT(--('【シート１】年齢構成と将来の見通し '!H26:H38&lt;='【シート１】年齢構成と将来の見通し '!$L$22), --('【シート１】年齢構成と将来の見通し '!$S$26:$S$38=1))</f>
        <v>2</v>
      </c>
      <c r="H12" s="3" cm="1">
        <f t="array" ref="H12">SUMPRODUCT(--('【シート１】年齢構成と将来の見通し '!I26:I38&lt;='【シート１】年齢構成と将来の見通し '!$L$22), --('【シート１】年齢構成と将来の見通し '!$S$26:$S$38=1))</f>
        <v>2</v>
      </c>
      <c r="I12" s="3" cm="1">
        <f t="array" ref="I12">SUMPRODUCT(--('【シート１】年齢構成と将来の見通し '!J26:J38&lt;='【シート１】年齢構成と将来の見通し '!$L$22), --('【シート１】年齢構成と将来の見通し '!$S$26:$S$38=1))</f>
        <v>1</v>
      </c>
      <c r="J12" s="3" cm="1">
        <f t="array" ref="J12">SUMPRODUCT(--('【シート１】年齢構成と将来の見通し '!K26:K38&lt;='【シート１】年齢構成と将来の見通し '!$L$22), --('【シート１】年齢構成と将来の見通し '!$S$26:$S$38=1))</f>
        <v>1</v>
      </c>
      <c r="K12" s="3" cm="1">
        <f t="array" ref="K12">SUMPRODUCT(--('【シート１】年齢構成と将来の見通し '!L26:L38&lt;='【シート１】年齢構成と将来の見通し '!$L$22), --('【シート１】年齢構成と将来の見通し '!$S$26:$S$38=1))</f>
        <v>1</v>
      </c>
      <c r="L12" s="3" cm="1">
        <f t="array" ref="L12">SUMPRODUCT(--('【シート１】年齢構成と将来の見通し '!M26:M38&lt;='【シート１】年齢構成と将来の見通し '!$L$22), --('【シート１】年齢構成と将来の見通し '!$S$26:$S$38=1))</f>
        <v>1</v>
      </c>
      <c r="N12" s="28">
        <v>3</v>
      </c>
    </row>
    <row r="13" spans="2:15" ht="20.100000000000001" customHeight="1">
      <c r="B13" s="2" t="str">
        <f>'【シート１】年齢構成と将来の見通し '!T25</f>
        <v>トレンチャ</v>
      </c>
      <c r="C13" s="3" cm="1">
        <f t="array" ref="C13">SUMPRODUCT(--('【シート１】年齢構成と将来の見通し '!D26:D38&lt;='【シート１】年齢構成と将来の見通し '!$L$22), --('【シート１】年齢構成と将来の見通し '!$T$26:$T$38=1))</f>
        <v>2</v>
      </c>
      <c r="D13" s="3" cm="1">
        <f t="array" ref="D13">SUMPRODUCT(--('【シート１】年齢構成と将来の見通し '!E26:E38&lt;='【シート１】年齢構成と将来の見通し '!$L$22), --('【シート１】年齢構成と将来の見通し '!$T$26:$T$38=1))</f>
        <v>2</v>
      </c>
      <c r="E13" s="3" cm="1">
        <f t="array" ref="E13">SUMPRODUCT(--('【シート１】年齢構成と将来の見通し '!F26:F38&lt;='【シート１】年齢構成と将来の見通し '!$L$22), --('【シート１】年齢構成と将来の見通し '!$T$26:$T$38=1))</f>
        <v>2</v>
      </c>
      <c r="F13" s="3" cm="1">
        <f t="array" ref="F13">SUMPRODUCT(--('【シート１】年齢構成と将来の見通し '!G26:G38&lt;='【シート１】年齢構成と将来の見通し '!$L$22), --('【シート１】年齢構成と将来の見通し '!$T$26:$T$38=1))</f>
        <v>1</v>
      </c>
      <c r="G13" s="3" cm="1">
        <f t="array" ref="G13">SUMPRODUCT(--('【シート１】年齢構成と将来の見通し '!H26:H38&lt;='【シート１】年齢構成と将来の見通し '!$L$22), --('【シート１】年齢構成と将来の見通し '!$T$26:$T$38=1))</f>
        <v>1</v>
      </c>
      <c r="H13" s="3" cm="1">
        <f t="array" ref="H13">SUMPRODUCT(--('【シート１】年齢構成と将来の見通し '!I26:I38&lt;='【シート１】年齢構成と将来の見通し '!$L$22), --('【シート１】年齢構成と将来の見通し '!$T$26:$T$38=1))</f>
        <v>1</v>
      </c>
      <c r="I13" s="3" cm="1">
        <f t="array" ref="I13">SUMPRODUCT(--('【シート１】年齢構成と将来の見通し '!J26:J38&lt;='【シート１】年齢構成と将来の見通し '!$L$22), --('【シート１】年齢構成と将来の見通し '!$T$26:$T$38=1))</f>
        <v>0</v>
      </c>
      <c r="J13" s="3" cm="1">
        <f t="array" ref="J13">SUMPRODUCT(--('【シート１】年齢構成と将来の見通し '!K26:K38&lt;='【シート１】年齢構成と将来の見通し '!$L$22), --('【シート１】年齢構成と将来の見通し '!$T$26:$T$38=1))</f>
        <v>0</v>
      </c>
      <c r="K13" s="3" cm="1">
        <f t="array" ref="K13">SUMPRODUCT(--('【シート１】年齢構成と将来の見通し '!L26:L38&lt;='【シート１】年齢構成と将来の見通し '!$L$22), --('【シート１】年齢構成と将来の見通し '!$T$26:$T$38=1))</f>
        <v>0</v>
      </c>
      <c r="L13" s="3" cm="1">
        <f t="array" ref="L13">SUMPRODUCT(--('【シート１】年齢構成と将来の見通し '!M26:M38&lt;='【シート１】年齢構成と将来の見通し '!$L$22), --('【シート１】年齢構成と将来の見通し '!$T$26:$T$38=1))</f>
        <v>0</v>
      </c>
      <c r="N13" s="28">
        <v>2</v>
      </c>
    </row>
    <row r="14" spans="2:15" ht="20.100000000000001" customHeight="1">
      <c r="B14" s="2" t="str">
        <f>'【シート１】年齢構成と将来の見通し '!U25</f>
        <v>弾丸暗渠</v>
      </c>
      <c r="C14" s="3" cm="1">
        <f t="array" ref="C14">SUMPRODUCT(--('【シート１】年齢構成と将来の見通し '!D26:D38&lt;='【シート１】年齢構成と将来の見通し '!$L$22), --('【シート１】年齢構成と将来の見通し '!$U$26:$U$38=1))</f>
        <v>2</v>
      </c>
      <c r="D14" s="3" cm="1">
        <f t="array" ref="D14">SUMPRODUCT(--('【シート１】年齢構成と将来の見通し '!E26:E38&lt;='【シート１】年齢構成と将来の見通し '!$L$22), --('【シート１】年齢構成と将来の見通し '!$U$26:$U$38=1))</f>
        <v>2</v>
      </c>
      <c r="E14" s="3" cm="1">
        <f t="array" ref="E14">SUMPRODUCT(--('【シート１】年齢構成と将来の見通し '!F26:F38&lt;='【シート１】年齢構成と将来の見通し '!$L$22), --('【シート１】年齢構成と将来の見通し '!$U$26:$U$38=1))</f>
        <v>2</v>
      </c>
      <c r="F14" s="3" cm="1">
        <f t="array" ref="F14">SUMPRODUCT(--('【シート１】年齢構成と将来の見通し '!G26:G38&lt;='【シート１】年齢構成と将来の見通し '!$L$22), --('【シート１】年齢構成と将来の見通し '!$U$26:$U$38=1))</f>
        <v>1</v>
      </c>
      <c r="G14" s="3" cm="1">
        <f t="array" ref="G14">SUMPRODUCT(--('【シート１】年齢構成と将来の見通し '!H26:H38&lt;='【シート１】年齢構成と将来の見通し '!$L$22), --('【シート１】年齢構成と将来の見通し '!$U$26:$U$38=1))</f>
        <v>1</v>
      </c>
      <c r="H14" s="3" cm="1">
        <f t="array" ref="H14">SUMPRODUCT(--('【シート１】年齢構成と将来の見通し '!I26:I38&lt;='【シート１】年齢構成と将来の見通し '!$L$22), --('【シート１】年齢構成と将来の見通し '!$U$26:$U$38=1))</f>
        <v>1</v>
      </c>
      <c r="I14" s="3" cm="1">
        <f t="array" ref="I14">SUMPRODUCT(--('【シート１】年齢構成と将来の見通し '!J26:J38&lt;='【シート１】年齢構成と将来の見通し '!$L$22), --('【シート１】年齢構成と将来の見通し '!$U$26:$U$38=1))</f>
        <v>0</v>
      </c>
      <c r="J14" s="3" cm="1">
        <f t="array" ref="J14">SUMPRODUCT(--('【シート１】年齢構成と将来の見通し '!K26:K38&lt;='【シート１】年齢構成と将来の見通し '!$L$22), --('【シート１】年齢構成と将来の見通し '!$U$26:$U$38=1))</f>
        <v>0</v>
      </c>
      <c r="K14" s="3" cm="1">
        <f t="array" ref="K14">SUMPRODUCT(--('【シート１】年齢構成と将来の見通し '!L26:L38&lt;='【シート１】年齢構成と将来の見通し '!$L$22), --('【シート１】年齢構成と将来の見通し '!$U$26:$U$38=1))</f>
        <v>0</v>
      </c>
      <c r="L14" s="3" cm="1">
        <f t="array" ref="L14">SUMPRODUCT(--('【シート１】年齢構成と将来の見通し '!M26:M38&lt;='【シート１】年齢構成と将来の見通し '!$L$22), --('【シート１】年齢構成と将来の見通し '!$U$26:$U$38=1))</f>
        <v>0</v>
      </c>
      <c r="N14" s="28">
        <v>2</v>
      </c>
    </row>
    <row r="15" spans="2:15" ht="20.100000000000001" customHeight="1">
      <c r="B15" s="2" t="str">
        <f>'【シート１】年齢構成と将来の見通し '!V25</f>
        <v>麦・大豆播種</v>
      </c>
      <c r="C15" s="3" cm="1">
        <f t="array" ref="C15">SUMPRODUCT(--('【シート１】年齢構成と将来の見通し '!D26:D38&lt;='【シート１】年齢構成と将来の見通し '!$L$22), --('【シート１】年齢構成と将来の見通し '!$V$26:$V$38=1))</f>
        <v>3</v>
      </c>
      <c r="D15" s="3" cm="1">
        <f t="array" ref="D15">SUMPRODUCT(--('【シート１】年齢構成と将来の見通し '!E26:E38&lt;='【シート１】年齢構成と将来の見通し '!$L$22), --('【シート１】年齢構成と将来の見通し '!$V$26:$V$38=1))</f>
        <v>3</v>
      </c>
      <c r="E15" s="3" cm="1">
        <f t="array" ref="E15">SUMPRODUCT(--('【シート１】年齢構成と将来の見通し '!F26:F38&lt;='【シート１】年齢構成と将来の見通し '!$L$22), --('【シート１】年齢構成と将来の見通し '!$V$26:$V$38=1))</f>
        <v>3</v>
      </c>
      <c r="F15" s="3" cm="1">
        <f t="array" ref="F15">SUMPRODUCT(--('【シート１】年齢構成と将来の見通し '!G26:G38&lt;='【シート１】年齢構成と将来の見通し '!$L$22), --('【シート１】年齢構成と将来の見通し '!$V$26:$V$38=1))</f>
        <v>2</v>
      </c>
      <c r="G15" s="3" cm="1">
        <f t="array" ref="G15">SUMPRODUCT(--('【シート１】年齢構成と将来の見通し '!H26:H38&lt;='【シート１】年齢構成と将来の見通し '!$L$22), --('【シート１】年齢構成と将来の見通し '!$V$26:$V$38=1))</f>
        <v>2</v>
      </c>
      <c r="H15" s="3" cm="1">
        <f t="array" ref="H15">SUMPRODUCT(--('【シート１】年齢構成と将来の見通し '!I26:I38&lt;='【シート１】年齢構成と将来の見通し '!$L$22), --('【シート１】年齢構成と将来の見通し '!$V$26:$V$38=1))</f>
        <v>2</v>
      </c>
      <c r="I15" s="3" cm="1">
        <f t="array" ref="I15">SUMPRODUCT(--('【シート１】年齢構成と将来の見通し '!J26:J38&lt;='【シート１】年齢構成と将来の見通し '!$L$22), --('【シート１】年齢構成と将来の見通し '!$V$26:$V$38=1))</f>
        <v>1</v>
      </c>
      <c r="J15" s="3" cm="1">
        <f t="array" ref="J15">SUMPRODUCT(--('【シート１】年齢構成と将来の見通し '!K26:K38&lt;='【シート１】年齢構成と将来の見通し '!$L$22), --('【シート１】年齢構成と将来の見通し '!$V$26:$V$38=1))</f>
        <v>1</v>
      </c>
      <c r="K15" s="3" cm="1">
        <f t="array" ref="K15">SUMPRODUCT(--('【シート１】年齢構成と将来の見通し '!L26:L38&lt;='【シート１】年齢構成と将来の見通し '!$L$22), --('【シート１】年齢構成と将来の見通し '!$V$26:$V$38=1))</f>
        <v>1</v>
      </c>
      <c r="L15" s="3" cm="1">
        <f t="array" ref="L15">SUMPRODUCT(--('【シート１】年齢構成と将来の見通し '!M26:M38&lt;='【シート１】年齢構成と将来の見通し '!$L$22), --('【シート１】年齢構成と将来の見通し '!$V$26:$V$38=1))</f>
        <v>1</v>
      </c>
      <c r="N15" s="28">
        <v>3</v>
      </c>
    </row>
    <row r="16" spans="2:15" ht="20.100000000000001" customHeight="1">
      <c r="B16" s="2" t="str">
        <f>'【シート１】年齢構成と将来の見通し '!W25</f>
        <v>大豆培土</v>
      </c>
      <c r="C16" s="3" cm="1">
        <f t="array" ref="C16">SUMPRODUCT(--('【シート１】年齢構成と将来の見通し '!D26:D38&lt;='【シート１】年齢構成と将来の見通し '!$L$22), --('【シート１】年齢構成と将来の見通し '!$W$26:$W$38=1))</f>
        <v>2</v>
      </c>
      <c r="D16" s="3" cm="1">
        <f t="array" ref="D16">SUMPRODUCT(--('【シート１】年齢構成と将来の見通し '!E26:E38&lt;='【シート１】年齢構成と将来の見通し '!$L$22), --('【シート１】年齢構成と将来の見通し '!$W$26:$W$38=1))</f>
        <v>2</v>
      </c>
      <c r="E16" s="3" cm="1">
        <f t="array" ref="E16">SUMPRODUCT(--('【シート１】年齢構成と将来の見通し '!F26:F38&lt;='【シート１】年齢構成と将来の見通し '!$L$22), --('【シート１】年齢構成と将来の見通し '!$W$26:$W$38=1))</f>
        <v>2</v>
      </c>
      <c r="F16" s="3" cm="1">
        <f t="array" ref="F16">SUMPRODUCT(--('【シート１】年齢構成と将来の見通し '!G26:G38&lt;='【シート１】年齢構成と将来の見通し '!$L$22), --('【シート１】年齢構成と将来の見通し '!$W$26:$W$38=1))</f>
        <v>1</v>
      </c>
      <c r="G16" s="3" cm="1">
        <f t="array" ref="G16">SUMPRODUCT(--('【シート１】年齢構成と将来の見通し '!H26:H38&lt;='【シート１】年齢構成と将来の見通し '!$L$22), --('【シート１】年齢構成と将来の見通し '!$W$26:$W$38=1))</f>
        <v>1</v>
      </c>
      <c r="H16" s="3" cm="1">
        <f t="array" ref="H16">SUMPRODUCT(--('【シート１】年齢構成と将来の見通し '!I26:I38&lt;='【シート１】年齢構成と将来の見通し '!$L$22), --('【シート１】年齢構成と将来の見通し '!$W$26:$W$38=1))</f>
        <v>1</v>
      </c>
      <c r="I16" s="3" cm="1">
        <f t="array" ref="I16">SUMPRODUCT(--('【シート１】年齢構成と将来の見通し '!J26:J38&lt;='【シート１】年齢構成と将来の見通し '!$L$22), --('【シート１】年齢構成と将来の見通し '!$W$26:$W$38=1))</f>
        <v>0</v>
      </c>
      <c r="J16" s="3" cm="1">
        <f t="array" ref="J16">SUMPRODUCT(--('【シート１】年齢構成と将来の見通し '!K26:K38&lt;='【シート１】年齢構成と将来の見通し '!$L$22), --('【シート１】年齢構成と将来の見通し '!$W$26:$W$38=1))</f>
        <v>0</v>
      </c>
      <c r="K16" s="3" cm="1">
        <f t="array" ref="K16">SUMPRODUCT(--('【シート１】年齢構成と将来の見通し '!L26:L38&lt;='【シート１】年齢構成と将来の見通し '!$L$22), --('【シート１】年齢構成と将来の見通し '!$W$26:$W$38=1))</f>
        <v>0</v>
      </c>
      <c r="L16" s="3" cm="1">
        <f t="array" ref="L16">SUMPRODUCT(--('【シート１】年齢構成と将来の見通し '!M26:M38&lt;='【シート１】年齢構成と将来の見通し '!$L$22), --('【シート１】年齢構成と将来の見通し '!$W$26:$W$38=1))</f>
        <v>0</v>
      </c>
      <c r="N16" s="28">
        <v>2</v>
      </c>
    </row>
    <row r="17" spans="2:14" ht="20.100000000000001" customHeight="1">
      <c r="B17" s="2" t="str">
        <f>'【シート１】年齢構成と将来の見通し '!X25</f>
        <v>汎用
コンバイン</v>
      </c>
      <c r="C17" s="3" cm="1">
        <f t="array" ref="C17">SUMPRODUCT(--('【シート１】年齢構成と将来の見通し '!D26:D38&lt;='【シート１】年齢構成と将来の見通し '!$L$22), --('【シート１】年齢構成と将来の見通し '!$X$26:$X$38=1))</f>
        <v>3</v>
      </c>
      <c r="D17" s="3" cm="1">
        <f t="array" ref="D17">SUMPRODUCT(--('【シート１】年齢構成と将来の見通し '!E26:E38&lt;='【シート１】年齢構成と将来の見通し '!$L$22), --('【シート１】年齢構成と将来の見通し '!$X$26:$X$38=1))</f>
        <v>3</v>
      </c>
      <c r="E17" s="3" cm="1">
        <f t="array" ref="E17">SUMPRODUCT(--('【シート１】年齢構成と将来の見通し '!F26:F38&lt;='【シート１】年齢構成と将来の見通し '!$L$22), --('【シート１】年齢構成と将来の見通し '!$X$26:$X$38=1))</f>
        <v>3</v>
      </c>
      <c r="F17" s="3" cm="1">
        <f t="array" ref="F17">SUMPRODUCT(--('【シート１】年齢構成と将来の見通し '!G26:G38&lt;='【シート１】年齢構成と将来の見通し '!$L$22), --('【シート１】年齢構成と将来の見通し '!$X$26:$X$38=1))</f>
        <v>2</v>
      </c>
      <c r="G17" s="3" cm="1">
        <f t="array" ref="G17">SUMPRODUCT(--('【シート１】年齢構成と将来の見通し '!H26:H38&lt;='【シート１】年齢構成と将来の見通し '!$L$22), --('【シート１】年齢構成と将来の見通し '!$X$26:$X$38=1))</f>
        <v>2</v>
      </c>
      <c r="H17" s="3" cm="1">
        <f t="array" ref="H17">SUMPRODUCT(--('【シート１】年齢構成と将来の見通し '!I26:I38&lt;='【シート１】年齢構成と将来の見通し '!$L$22), --('【シート１】年齢構成と将来の見通し '!$X$26:$X$38=1))</f>
        <v>2</v>
      </c>
      <c r="I17" s="3" cm="1">
        <f t="array" ref="I17">SUMPRODUCT(--('【シート１】年齢構成と将来の見通し '!J26:J38&lt;='【シート１】年齢構成と将来の見通し '!$L$22), --('【シート１】年齢構成と将来の見通し '!$X$26:$X$38=1))</f>
        <v>1</v>
      </c>
      <c r="J17" s="3" cm="1">
        <f t="array" ref="J17">SUMPRODUCT(--('【シート１】年齢構成と将来の見通し '!K26:K38&lt;='【シート１】年齢構成と将来の見通し '!$L$22), --('【シート１】年齢構成と将来の見通し '!$X$26:$X$38=1))</f>
        <v>1</v>
      </c>
      <c r="K17" s="3" cm="1">
        <f t="array" ref="K17">SUMPRODUCT(--('【シート１】年齢構成と将来の見通し '!L26:L38&lt;='【シート１】年齢構成と将来の見通し '!$L$22), --('【シート１】年齢構成と将来の見通し '!$X$26:$X$38=1))</f>
        <v>1</v>
      </c>
      <c r="L17" s="3" cm="1">
        <f t="array" ref="L17">SUMPRODUCT(--('【シート１】年齢構成と将来の見通し '!M26:M38&lt;='【シート１】年齢構成と将来の見通し '!$L$22), --('【シート１】年齢構成と将来の見通し '!$X$26:$X$38=1))</f>
        <v>1</v>
      </c>
      <c r="N17" s="28">
        <v>3</v>
      </c>
    </row>
    <row r="18" spans="2:14" ht="20.100000000000001" customHeight="1">
      <c r="B18" s="2" t="str">
        <f>'【シート１】年齢構成と将来の見通し '!Y25</f>
        <v>ドローン
（防除）</v>
      </c>
      <c r="C18" s="3" cm="1">
        <f t="array" ref="C18">SUMPRODUCT(--('【シート１】年齢構成と将来の見通し '!D26:D38&lt;='【シート１】年齢構成と将来の見通し '!$L$22), --('【シート１】年齢構成と将来の見通し '!$Y$26:$Y$38=1))</f>
        <v>2</v>
      </c>
      <c r="D18" s="3" cm="1">
        <f t="array" ref="D18">SUMPRODUCT(--('【シート１】年齢構成と将来の見通し '!E26:E38&lt;='【シート１】年齢構成と将来の見通し '!$L$22), --('【シート１】年齢構成と将来の見通し '!$Y$26:$Y$38=1))</f>
        <v>2</v>
      </c>
      <c r="E18" s="3" cm="1">
        <f t="array" ref="E18">SUMPRODUCT(--('【シート１】年齢構成と将来の見通し '!F26:F38&lt;='【シート１】年齢構成と将来の見通し '!$L$22), --('【シート１】年齢構成と将来の見通し '!$Y$26:$Y$38=1))</f>
        <v>2</v>
      </c>
      <c r="F18" s="3" cm="1">
        <f t="array" ref="F18">SUMPRODUCT(--('【シート１】年齢構成と将来の見通し '!G26:G38&lt;='【シート１】年齢構成と将来の見通し '!$L$22), --('【シート１】年齢構成と将来の見通し '!$Y$26:$Y$38=1))</f>
        <v>2</v>
      </c>
      <c r="G18" s="3" cm="1">
        <f t="array" ref="G18">SUMPRODUCT(--('【シート１】年齢構成と将来の見通し '!H26:H38&lt;='【シート１】年齢構成と将来の見通し '!$L$22), --('【シート１】年齢構成と将来の見通し '!$Y$26:$Y$38=1))</f>
        <v>2</v>
      </c>
      <c r="H18" s="3" cm="1">
        <f t="array" ref="H18">SUMPRODUCT(--('【シート１】年齢構成と将来の見通し '!I26:I38&lt;='【シート１】年齢構成と将来の見通し '!$L$22), --('【シート１】年齢構成と将来の見通し '!$Y$26:$Y$38=1))</f>
        <v>2</v>
      </c>
      <c r="I18" s="3" cm="1">
        <f t="array" ref="I18">SUMPRODUCT(--('【シート１】年齢構成と将来の見通し '!J26:J38&lt;='【シート１】年齢構成と将来の見通し '!$L$22), --('【シート１】年齢構成と将来の見通し '!$Y$26:$Y$38=1))</f>
        <v>2</v>
      </c>
      <c r="J18" s="3" cm="1">
        <f t="array" ref="J18">SUMPRODUCT(--('【シート１】年齢構成と将来の見通し '!K26:K38&lt;='【シート１】年齢構成と将来の見通し '!$L$22), --('【シート１】年齢構成と将来の見通し '!$Y$26:$Y$38=1))</f>
        <v>2</v>
      </c>
      <c r="K18" s="3" cm="1">
        <f t="array" ref="K18">SUMPRODUCT(--('【シート１】年齢構成と将来の見通し '!L26:L38&lt;='【シート１】年齢構成と将来の見通し '!$L$22), --('【シート１】年齢構成と将来の見通し '!$Y$26:$Y$38=1))</f>
        <v>2</v>
      </c>
      <c r="L18" s="3" cm="1">
        <f t="array" ref="L18">SUMPRODUCT(--('【シート１】年齢構成と将来の見通し '!M26:M38&lt;='【シート１】年齢構成と将来の見通し '!$L$22), --('【シート１】年齢構成と将来の見通し '!$Y$26:$Y$38=1))</f>
        <v>2</v>
      </c>
      <c r="N18" s="28">
        <v>2</v>
      </c>
    </row>
    <row r="19" spans="2:14" ht="20.100000000000001" customHeight="1">
      <c r="B19" s="2" t="str">
        <f>'【シート１】年齢構成と将来の見通し '!Z25</f>
        <v>ドローン
（補助）</v>
      </c>
      <c r="C19" s="3" cm="1">
        <f t="array" ref="C19">SUMPRODUCT(--('【シート１】年齢構成と将来の見通し '!D26:D38&lt;='【シート１】年齢構成と将来の見通し '!$L$22), --('【シート１】年齢構成と将来の見通し '!$Z$26:$Z$38=1))</f>
        <v>2</v>
      </c>
      <c r="D19" s="3" cm="1">
        <f t="array" ref="D19">SUMPRODUCT(--('【シート１】年齢構成と将来の見通し '!E26:E38&lt;='【シート１】年齢構成と将来の見通し '!$L$22), --('【シート１】年齢構成と将来の見通し '!$Z$26:$Z$38=1))</f>
        <v>2</v>
      </c>
      <c r="E19" s="3" cm="1">
        <f t="array" ref="E19">SUMPRODUCT(--('【シート１】年齢構成と将来の見通し '!F26:F38&lt;='【シート１】年齢構成と将来の見通し '!$L$22), --('【シート１】年齢構成と将来の見通し '!$Z$26:$Z$38=1))</f>
        <v>2</v>
      </c>
      <c r="F19" s="3" cm="1">
        <f t="array" ref="F19">SUMPRODUCT(--('【シート１】年齢構成と将来の見通し '!G26:G38&lt;='【シート１】年齢構成と将来の見通し '!$L$22), --('【シート１】年齢構成と将来の見通し '!$Z$26:$Z$38=1))</f>
        <v>2</v>
      </c>
      <c r="G19" s="3" cm="1">
        <f t="array" ref="G19">SUMPRODUCT(--('【シート１】年齢構成と将来の見通し '!H26:H38&lt;='【シート１】年齢構成と将来の見通し '!$L$22), --('【シート１】年齢構成と将来の見通し '!$Z$26:$Z$38=1))</f>
        <v>2</v>
      </c>
      <c r="H19" s="3" cm="1">
        <f t="array" ref="H19">SUMPRODUCT(--('【シート１】年齢構成と将来の見通し '!I26:I38&lt;='【シート１】年齢構成と将来の見通し '!$L$22), --('【シート１】年齢構成と将来の見通し '!$Z$26:$Z$38=1))</f>
        <v>2</v>
      </c>
      <c r="I19" s="3" cm="1">
        <f t="array" ref="I19">SUMPRODUCT(--('【シート１】年齢構成と将来の見通し '!J26:J38&lt;='【シート１】年齢構成と将来の見通し '!$L$22), --('【シート１】年齢構成と将来の見通し '!$Z$26:$Z$38=1))</f>
        <v>2</v>
      </c>
      <c r="J19" s="3" cm="1">
        <f t="array" ref="J19">SUMPRODUCT(--('【シート１】年齢構成と将来の見通し '!K26:K38&lt;='【シート１】年齢構成と将来の見通し '!$L$22), --('【シート１】年齢構成と将来の見通し '!$Z$26:$Z$38=1))</f>
        <v>2</v>
      </c>
      <c r="K19" s="3" cm="1">
        <f t="array" ref="K19">SUMPRODUCT(--('【シート１】年齢構成と将来の見通し '!L26:L38&lt;='【シート１】年齢構成と将来の見通し '!$L$22), --('【シート１】年齢構成と将来の見通し '!$Z$26:$Z$38=1))</f>
        <v>2</v>
      </c>
      <c r="L19" s="3" cm="1">
        <f t="array" ref="L19">SUMPRODUCT(--('【シート１】年齢構成と将来の見通し '!M26:M38&lt;='【シート１】年齢構成と将来の見通し '!$L$22), --('【シート１】年齢構成と将来の見通し '!$Z$26:$Z$38=1))</f>
        <v>2</v>
      </c>
      <c r="N19" s="28">
        <v>2</v>
      </c>
    </row>
    <row r="20" spans="2:14" ht="20.100000000000001" customHeight="1">
      <c r="B20" s="2" t="str">
        <f>'【シート１】年齢構成と将来の見通し '!AA25</f>
        <v>土改材
散布</v>
      </c>
      <c r="C20" s="3" cm="1">
        <f t="array" ref="C20">SUMPRODUCT(--('【シート１】年齢構成と将来の見通し '!D26:D38&lt;='【シート１】年齢構成と将来の見通し '!$L$22), --('【シート１】年齢構成と将来の見通し '!$AA$26:$AA$38=1))</f>
        <v>2</v>
      </c>
      <c r="D20" s="3" cm="1">
        <f t="array" ref="D20">SUMPRODUCT(--('【シート１】年齢構成と将来の見通し '!E26:E38&lt;='【シート１】年齢構成と将来の見通し '!$L$22), --('【シート１】年齢構成と将来の見通し '!$AA$26:$AA$38=1))</f>
        <v>2</v>
      </c>
      <c r="E20" s="3" cm="1">
        <f t="array" ref="E20">SUMPRODUCT(--('【シート１】年齢構成と将来の見通し '!F26:F38&lt;='【シート１】年齢構成と将来の見通し '!$L$22), --('【シート１】年齢構成と将来の見通し '!$AA$26:$AA$38=1))</f>
        <v>2</v>
      </c>
      <c r="F20" s="3" cm="1">
        <f t="array" ref="F20">SUMPRODUCT(--('【シート１】年齢構成と将来の見通し '!G26:G38&lt;='【シート１】年齢構成と将来の見通し '!$L$22), --('【シート１】年齢構成と将来の見通し '!$AA$26:$AA$38=1))</f>
        <v>1</v>
      </c>
      <c r="G20" s="3" cm="1">
        <f t="array" ref="G20">SUMPRODUCT(--('【シート１】年齢構成と将来の見通し '!H26:H38&lt;='【シート１】年齢構成と将来の見通し '!$L$22), --('【シート１】年齢構成と将来の見通し '!$AA$26:$AA$38=1))</f>
        <v>1</v>
      </c>
      <c r="H20" s="3" cm="1">
        <f t="array" ref="H20">SUMPRODUCT(--('【シート１】年齢構成と将来の見通し '!I26:I38&lt;='【シート１】年齢構成と将来の見通し '!$L$22), --('【シート１】年齢構成と将来の見通し '!$AA$26:$AA$38=1))</f>
        <v>1</v>
      </c>
      <c r="I20" s="3" cm="1">
        <f t="array" ref="I20">SUMPRODUCT(--('【シート１】年齢構成と将来の見通し '!J26:J38&lt;='【シート１】年齢構成と将来の見通し '!$L$22), --('【シート１】年齢構成と将来の見通し '!$AA$26:$AA$38=1))</f>
        <v>0</v>
      </c>
      <c r="J20" s="3" cm="1">
        <f t="array" ref="J20">SUMPRODUCT(--('【シート１】年齢構成と将来の見通し '!K26:K38&lt;='【シート１】年齢構成と将来の見通し '!$L$22), --('【シート１】年齢構成と将来の見通し '!$AA$26:$AA$38=1))</f>
        <v>0</v>
      </c>
      <c r="K20" s="3" cm="1">
        <f t="array" ref="K20">SUMPRODUCT(--('【シート１】年齢構成と将来の見通し '!L26:L38&lt;='【シート１】年齢構成と将来の見通し '!$L$22), --('【シート１】年齢構成と将来の見通し '!$AA$26:$AA$38=1))</f>
        <v>0</v>
      </c>
      <c r="L20" s="3" cm="1">
        <f t="array" ref="L20">SUMPRODUCT(--('【シート１】年齢構成と将来の見通し '!M26:M38&lt;='【シート１】年齢構成と将来の見通し '!$L$22), --('【シート１】年齢構成と将来の見通し '!$AA$26:$AA$38=1))</f>
        <v>0</v>
      </c>
      <c r="N20" s="28">
        <v>2</v>
      </c>
    </row>
    <row r="21" spans="2:14" ht="20.100000000000001" customHeight="1">
      <c r="B21" s="2" t="str">
        <f>'【シート１】年齢構成と将来の見通し '!AB25</f>
        <v>〇〇</v>
      </c>
      <c r="C21" s="3" cm="1">
        <f t="array" ref="C21">SUMPRODUCT(--('【シート１】年齢構成と将来の見通し '!D26:D38&lt;='【シート１】年齢構成と将来の見通し '!$L$22), --('【シート１】年齢構成と将来の見通し '!$AB$26:$AB$38=1))</f>
        <v>2</v>
      </c>
      <c r="D21" s="3" cm="1">
        <f t="array" ref="D21">SUMPRODUCT(--('【シート１】年齢構成と将来の見通し '!E26:E38&lt;='【シート１】年齢構成と将来の見通し '!$L$22), --('【シート１】年齢構成と将来の見通し '!$AB$26:$AB$38=1))</f>
        <v>2</v>
      </c>
      <c r="E21" s="3" cm="1">
        <f t="array" ref="E21">SUMPRODUCT(--('【シート１】年齢構成と将来の見通し '!F26:F38&lt;='【シート１】年齢構成と将来の見通し '!$L$22), --('【シート１】年齢構成と将来の見通し '!$AB$26:$AB$38=1))</f>
        <v>2</v>
      </c>
      <c r="F21" s="3" cm="1">
        <f t="array" ref="F21">SUMPRODUCT(--('【シート１】年齢構成と将来の見通し '!G26:G38&lt;='【シート１】年齢構成と将来の見通し '!$L$22), --('【シート１】年齢構成と将来の見通し '!$AB$26:$AB$38=1))</f>
        <v>1</v>
      </c>
      <c r="G21" s="3" cm="1">
        <f t="array" ref="G21">SUMPRODUCT(--('【シート１】年齢構成と将来の見通し '!H26:H38&lt;='【シート１】年齢構成と将来の見通し '!$L$22), --('【シート１】年齢構成と将来の見通し '!$AB$26:$AB$38=1))</f>
        <v>1</v>
      </c>
      <c r="H21" s="3" cm="1">
        <f t="array" ref="H21">SUMPRODUCT(--('【シート１】年齢構成と将来の見通し '!I26:I38&lt;='【シート１】年齢構成と将来の見通し '!$L$22), --('【シート１】年齢構成と将来の見通し '!$AB$26:$AB$38=1))</f>
        <v>1</v>
      </c>
      <c r="I21" s="3" cm="1">
        <f t="array" ref="I21">SUMPRODUCT(--('【シート１】年齢構成と将来の見通し '!J26:J38&lt;='【シート１】年齢構成と将来の見通し '!$L$22), --('【シート１】年齢構成と将来の見通し '!$AB$26:$AB$38=1))</f>
        <v>0</v>
      </c>
      <c r="J21" s="3" cm="1">
        <f t="array" ref="J21">SUMPRODUCT(--('【シート１】年齢構成と将来の見通し '!K26:K38&lt;='【シート１】年齢構成と将来の見通し '!$L$22), --('【シート１】年齢構成と将来の見通し '!$AB$26:$AB$38=1))</f>
        <v>0</v>
      </c>
      <c r="K21" s="3" cm="1">
        <f t="array" ref="K21">SUMPRODUCT(--('【シート１】年齢構成と将来の見通し '!L26:L38&lt;='【シート１】年齢構成と将来の見通し '!$L$22), --('【シート１】年齢構成と将来の見通し '!$AB$26:$AB$38=1))</f>
        <v>0</v>
      </c>
      <c r="L21" s="3" cm="1">
        <f t="array" ref="L21">SUMPRODUCT(--('【シート１】年齢構成と将来の見通し '!M26:M38&lt;='【シート１】年齢構成と将来の見通し '!$L$22), --('【シート１】年齢構成と将来の見通し '!$AB$26:$AB$38=1))</f>
        <v>0</v>
      </c>
      <c r="N21" s="28">
        <v>2</v>
      </c>
    </row>
    <row r="22" spans="2:14" ht="20.100000000000001" customHeight="1">
      <c r="B22" s="2" t="str">
        <f>'【シート１】年齢構成と将来の見通し '!AC25</f>
        <v>〇〇〇</v>
      </c>
      <c r="C22" s="3" cm="1">
        <f t="array" ref="C22">SUMPRODUCT(--('【シート１】年齢構成と将来の見通し '!D26:D38&lt;='【シート１】年齢構成と将来の見通し '!$L$22), --('【シート１】年齢構成と将来の見通し '!$AC$26:$AC$38=1))</f>
        <v>2</v>
      </c>
      <c r="D22" s="3" cm="1">
        <f t="array" ref="D22">SUMPRODUCT(--('【シート１】年齢構成と将来の見通し '!E26:E38&lt;='【シート１】年齢構成と将来の見通し '!$L$22), --('【シート１】年齢構成と将来の見通し '!$AC$26:$AC$38=1))</f>
        <v>2</v>
      </c>
      <c r="E22" s="3" cm="1">
        <f t="array" ref="E22">SUMPRODUCT(--('【シート１】年齢構成と将来の見通し '!F26:F38&lt;='【シート１】年齢構成と将来の見通し '!$L$22), --('【シート１】年齢構成と将来の見通し '!$AC$26:$AC$38=1))</f>
        <v>2</v>
      </c>
      <c r="F22" s="3" cm="1">
        <f t="array" ref="F22">SUMPRODUCT(--('【シート１】年齢構成と将来の見通し '!G26:G38&lt;='【シート１】年齢構成と将来の見通し '!$L$22), --('【シート１】年齢構成と将来の見通し '!$AC$26:$AC$38=1))</f>
        <v>1</v>
      </c>
      <c r="G22" s="3" cm="1">
        <f t="array" ref="G22">SUMPRODUCT(--('【シート１】年齢構成と将来の見通し '!H26:H38&lt;='【シート１】年齢構成と将来の見通し '!$L$22), --('【シート１】年齢構成と将来の見通し '!$AC$26:$AC$38=1))</f>
        <v>1</v>
      </c>
      <c r="H22" s="3" cm="1">
        <f t="array" ref="H22">SUMPRODUCT(--('【シート１】年齢構成と将来の見通し '!I26:I38&lt;='【シート１】年齢構成と将来の見通し '!$L$22), --('【シート１】年齢構成と将来の見通し '!$AC$26:$AC$38=1))</f>
        <v>1</v>
      </c>
      <c r="I22" s="3" cm="1">
        <f t="array" ref="I22">SUMPRODUCT(--('【シート１】年齢構成と将来の見通し '!J26:J38&lt;='【シート１】年齢構成と将来の見通し '!$L$22), --('【シート１】年齢構成と将来の見通し '!$AC$26:$AC$38=1))</f>
        <v>0</v>
      </c>
      <c r="J22" s="3" cm="1">
        <f t="array" ref="J22">SUMPRODUCT(--('【シート１】年齢構成と将来の見通し '!K26:K38&lt;='【シート１】年齢構成と将来の見通し '!$L$22), --('【シート１】年齢構成と将来の見通し '!$AC$26:$AC$38=1))</f>
        <v>0</v>
      </c>
      <c r="K22" s="3" cm="1">
        <f t="array" ref="K22">SUMPRODUCT(--('【シート１】年齢構成と将来の見通し '!L26:L38&lt;='【シート１】年齢構成と将来の見通し '!$L$22), --('【シート１】年齢構成と将来の見通し '!$AC$26:$AC$38=1))</f>
        <v>0</v>
      </c>
      <c r="L22" s="3" cm="1">
        <f t="array" ref="L22">SUMPRODUCT(--('【シート１】年齢構成と将来の見通し '!M26:M38&lt;='【シート１】年齢構成と将来の見通し '!$L$22), --('【シート１】年齢構成と将来の見通し '!$AC$26:$AC$38=1))</f>
        <v>0</v>
      </c>
      <c r="N22" s="28">
        <v>2</v>
      </c>
    </row>
    <row r="23" spans="2:14" ht="20.100000000000001" customHeight="1" thickBot="1">
      <c r="B23" s="18" t="str">
        <f>'【シート１】年齢構成と将来の見通し '!AD25</f>
        <v>●●</v>
      </c>
      <c r="C23" s="19" cm="1">
        <f t="array" ref="C23">SUMPRODUCT(--('【シート１】年齢構成と将来の見通し '!D26:D38&lt;='【シート１】年齢構成と将来の見通し '!$L$22), --('【シート１】年齢構成と将来の見通し '!$AD$26:$AD$38=1))</f>
        <v>1</v>
      </c>
      <c r="D23" s="19" cm="1">
        <f t="array" ref="D23">SUMPRODUCT(--('【シート１】年齢構成と将来の見通し '!E26:E38&lt;='【シート１】年齢構成と将来の見通し '!$L$22), --('【シート１】年齢構成と将来の見通し '!$AD$26:$AD$38=1))</f>
        <v>1</v>
      </c>
      <c r="E23" s="19" cm="1">
        <f t="array" ref="E23">SUMPRODUCT(--('【シート１】年齢構成と将来の見通し '!F26:F38&lt;='【シート１】年齢構成と将来の見通し '!$L$22), --('【シート１】年齢構成と将来の見通し '!$AD$26:$AD$38=1))</f>
        <v>1</v>
      </c>
      <c r="F23" s="19" cm="1">
        <f t="array" ref="F23">SUMPRODUCT(--('【シート１】年齢構成と将来の見通し '!G26:G38&lt;='【シート１】年齢構成と将来の見通し '!$L$22), --('【シート１】年齢構成と将来の見通し '!$AD$26:$AD$38=1))</f>
        <v>0</v>
      </c>
      <c r="G23" s="19" cm="1">
        <f t="array" ref="G23">SUMPRODUCT(--('【シート１】年齢構成と将来の見通し '!H26:H38&lt;='【シート１】年齢構成と将来の見通し '!$L$22), --('【シート１】年齢構成と将来の見通し '!$AD$26:$AD$38=1))</f>
        <v>0</v>
      </c>
      <c r="H23" s="19" cm="1">
        <f t="array" ref="H23">SUMPRODUCT(--('【シート１】年齢構成と将来の見通し '!I26:I38&lt;='【シート１】年齢構成と将来の見通し '!$L$22), --('【シート１】年齢構成と将来の見通し '!$AD$26:$AD$38=1))</f>
        <v>0</v>
      </c>
      <c r="I23" s="19" cm="1">
        <f t="array" ref="I23">SUMPRODUCT(--('【シート１】年齢構成と将来の見通し '!J26:J38&lt;='【シート１】年齢構成と将来の見通し '!$L$22), --('【シート１】年齢構成と将来の見通し '!$AD$26:$AD$38=1))</f>
        <v>0</v>
      </c>
      <c r="J23" s="19" cm="1">
        <f t="array" ref="J23">SUMPRODUCT(--('【シート１】年齢構成と将来の見通し '!K26:K38&lt;='【シート１】年齢構成と将来の見通し '!$L$22), --('【シート１】年齢構成と将来の見通し '!$AD$26:$AD$38=1))</f>
        <v>0</v>
      </c>
      <c r="K23" s="19" cm="1">
        <f t="array" ref="K23">SUMPRODUCT(--('【シート１】年齢構成と将来の見通し '!L26:L38&lt;='【シート１】年齢構成と将来の見通し '!$L$22), --('【シート１】年齢構成と将来の見通し '!$AD$26:$AD$38=1))</f>
        <v>0</v>
      </c>
      <c r="L23" s="19" cm="1">
        <f t="array" ref="L23">SUMPRODUCT(--('【シート１】年齢構成と将来の見通し '!M26:M38&lt;='【シート１】年齢構成と将来の見通し '!$L$22), --('【シート１】年齢構成と将来の見通し '!$AD$26:$AD$38=1))</f>
        <v>0</v>
      </c>
      <c r="N23" s="28">
        <v>2</v>
      </c>
    </row>
    <row r="24" spans="2:14" ht="20.100000000000001" customHeight="1">
      <c r="B24" s="20" t="str">
        <f>'【シート１】年齢構成と将来の見通し '!AE25</f>
        <v>大型特殊</v>
      </c>
      <c r="C24" s="21" cm="1">
        <f t="array" ref="C24">SUMPRODUCT(--('【シート１】年齢構成と将来の見通し '!D26:D38&lt;='【シート１】年齢構成と将来の見通し '!$L$22), --('【シート１】年齢構成と将来の見通し '!$AE$26:$AE$38=1))</f>
        <v>4</v>
      </c>
      <c r="D24" s="21" cm="1">
        <f t="array" ref="D24">SUMPRODUCT(--('【シート１】年齢構成と将来の見通し '!E26:E38&lt;='【シート１】年齢構成と将来の見通し '!$L$22), --('【シート１】年齢構成と将来の見通し '!$AE$26:$AE$38=1))</f>
        <v>4</v>
      </c>
      <c r="E24" s="21" cm="1">
        <f t="array" ref="E24">SUMPRODUCT(--('【シート１】年齢構成と将来の見通し '!F26:F38&lt;='【シート１】年齢構成と将来の見通し '!$L$22), --('【シート１】年齢構成と将来の見通し '!$AE$26:$AE$38=1))</f>
        <v>3</v>
      </c>
      <c r="F24" s="21" cm="1">
        <f t="array" ref="F24">SUMPRODUCT(--('【シート１】年齢構成と将来の見通し '!G26:G38&lt;='【シート１】年齢構成と将来の見通し '!$L$22), --('【シート１】年齢構成と将来の見通し '!$AE$26:$AE$38=1))</f>
        <v>2</v>
      </c>
      <c r="G24" s="21" cm="1">
        <f t="array" ref="G24">SUMPRODUCT(--('【シート１】年齢構成と将来の見通し '!H26:H38&lt;='【シート１】年齢構成と将来の見通し '!$L$22), --('【シート１】年齢構成と将来の見通し '!$AE$26:$AE$38=1))</f>
        <v>2</v>
      </c>
      <c r="H24" s="21" cm="1">
        <f t="array" ref="H24">SUMPRODUCT(--('【シート１】年齢構成と将来の見通し '!I26:I38&lt;='【シート１】年齢構成と将来の見通し '!$L$22), --('【シート１】年齢構成と将来の見通し '!$AE$26:$AE$38=1))</f>
        <v>2</v>
      </c>
      <c r="I24" s="21" cm="1">
        <f t="array" ref="I24">SUMPRODUCT(--('【シート１】年齢構成と将来の見通し '!J26:J38&lt;='【シート１】年齢構成と将来の見通し '!$L$22), --('【シート１】年齢構成と将来の見通し '!$AE$26:$AE$38=1))</f>
        <v>1</v>
      </c>
      <c r="J24" s="21" cm="1">
        <f t="array" ref="J24">SUMPRODUCT(--('【シート１】年齢構成と将来の見通し '!K26:K38&lt;='【シート１】年齢構成と将来の見通し '!$L$22), --('【シート１】年齢構成と将来の見通し '!$AE$26:$AE$38=1))</f>
        <v>1</v>
      </c>
      <c r="K24" s="21" cm="1">
        <f t="array" ref="K24">SUMPRODUCT(--('【シート１】年齢構成と将来の見通し '!L26:L38&lt;='【シート１】年齢構成と将来の見通し '!$L$22), --('【シート１】年齢構成と将来の見通し '!$AE$26:$AE$38=1))</f>
        <v>1</v>
      </c>
      <c r="L24" s="22" cm="1">
        <f t="array" ref="L24">SUMPRODUCT(--('【シート１】年齢構成と将来の見通し '!M26:M38&lt;='【シート１】年齢構成と将来の見通し '!$L$22), --('【シート１】年齢構成と将来の見通し '!$AE$26:$AE$38=1))</f>
        <v>1</v>
      </c>
      <c r="N24" s="28">
        <v>3</v>
      </c>
    </row>
    <row r="25" spans="2:14" ht="20.100000000000001" customHeight="1">
      <c r="B25" s="23" t="str">
        <f>'【シート１】年齢構成と将来の見通し '!AF25</f>
        <v>ドローン</v>
      </c>
      <c r="C25" s="3" cm="1">
        <f t="array" ref="C25">SUMPRODUCT(--('【シート１】年齢構成と将来の見通し '!D26:D38&lt;='【シート１】年齢構成と将来の見通し '!$L$22), --('【シート１】年齢構成と将来の見通し '!$AF$26:$AF$38=1))</f>
        <v>2</v>
      </c>
      <c r="D25" s="3" cm="1">
        <f t="array" ref="D25">SUMPRODUCT(--('【シート１】年齢構成と将来の見通し '!E26:E38&lt;='【シート１】年齢構成と将来の見通し '!$L$22), --('【シート１】年齢構成と将来の見通し '!$AF$26:$AF$38=1))</f>
        <v>2</v>
      </c>
      <c r="E25" s="3" cm="1">
        <f t="array" ref="E25">SUMPRODUCT(--('【シート１】年齢構成と将来の見通し '!F26:F38&lt;='【シート１】年齢構成と将来の見通し '!$L$22), --('【シート１】年齢構成と将来の見通し '!$AF$26:$AF$38=1))</f>
        <v>2</v>
      </c>
      <c r="F25" s="3" cm="1">
        <f t="array" ref="F25">SUMPRODUCT(--('【シート１】年齢構成と将来の見通し '!G26:G38&lt;='【シート１】年齢構成と将来の見通し '!$L$22), --('【シート１】年齢構成と将来の見通し '!$AF$26:$AF$38=1))</f>
        <v>2</v>
      </c>
      <c r="G25" s="3" cm="1">
        <f t="array" ref="G25">SUMPRODUCT(--('【シート１】年齢構成と将来の見通し '!H26:H38&lt;='【シート１】年齢構成と将来の見通し '!$L$22), --('【シート１】年齢構成と将来の見通し '!$AF$26:$AF$38=1))</f>
        <v>2</v>
      </c>
      <c r="H25" s="3" cm="1">
        <f t="array" ref="H25">SUMPRODUCT(--('【シート１】年齢構成と将来の見通し '!I26:I38&lt;='【シート１】年齢構成と将来の見通し '!$L$22), --('【シート１】年齢構成と将来の見通し '!$AF$26:$AF$38=1))</f>
        <v>2</v>
      </c>
      <c r="I25" s="3" cm="1">
        <f t="array" ref="I25">SUMPRODUCT(--('【シート１】年齢構成と将来の見通し '!J26:J38&lt;='【シート１】年齢構成と将来の見通し '!$L$22), --('【シート１】年齢構成と将来の見通し '!$AF$26:$AF$38=1))</f>
        <v>2</v>
      </c>
      <c r="J25" s="3" cm="1">
        <f t="array" ref="J25">SUMPRODUCT(--('【シート１】年齢構成と将来の見通し '!K26:K38&lt;='【シート１】年齢構成と将来の見通し '!$L$22), --('【シート１】年齢構成と将来の見通し '!$AF$26:$AF$38=1))</f>
        <v>2</v>
      </c>
      <c r="K25" s="3" cm="1">
        <f t="array" ref="K25">SUMPRODUCT(--('【シート１】年齢構成と将来の見通し '!L26:L38&lt;='【シート１】年齢構成と将来の見通し '!$L$22), --('【シート１】年齢構成と将来の見通し '!$AF$26:$AF$38=1))</f>
        <v>2</v>
      </c>
      <c r="L25" s="24" cm="1">
        <f t="array" ref="L25">SUMPRODUCT(--('【シート１】年齢構成と将来の見通し '!M26:M38&lt;='【シート１】年齢構成と将来の見通し '!$L$22), --('【シート１】年齢構成と将来の見通し '!$AF$26:$AF$38=1))</f>
        <v>2</v>
      </c>
      <c r="N25" s="28">
        <v>2</v>
      </c>
    </row>
    <row r="26" spans="2:14" ht="20.100000000000001" customHeight="1" thickBot="1">
      <c r="B26" s="25" t="str">
        <f>'【シート１】年齢構成と将来の見通し '!AG25</f>
        <v>車両系
建設機械</v>
      </c>
      <c r="C26" s="26" cm="1">
        <f t="array" ref="C26">SUMPRODUCT(--('【シート１】年齢構成と将来の見通し '!D26:D38&lt;='【シート１】年齢構成と将来の見通し '!$L$22), --('【シート１】年齢構成と将来の見通し '!$AG$26:$AG$38=1))</f>
        <v>2</v>
      </c>
      <c r="D26" s="26" cm="1">
        <f t="array" ref="D26">SUMPRODUCT(--('【シート１】年齢構成と将来の見通し '!E26:E38&lt;='【シート１】年齢構成と将来の見通し '!$L$22), --('【シート１】年齢構成と将来の見通し '!$AG$26:$AG$38=1))</f>
        <v>2</v>
      </c>
      <c r="E26" s="26" cm="1">
        <f t="array" ref="E26">SUMPRODUCT(--('【シート１】年齢構成と将来の見通し '!F26:F38&lt;='【シート１】年齢構成と将来の見通し '!$L$22), --('【シート１】年齢構成と将来の見通し '!$AG$26:$AG$38=1))</f>
        <v>2</v>
      </c>
      <c r="F26" s="26" cm="1">
        <f t="array" ref="F26">SUMPRODUCT(--('【シート１】年齢構成と将来の見通し '!G26:G38&lt;='【シート１】年齢構成と将来の見通し '!$L$22), --('【シート１】年齢構成と将来の見通し '!$AG$26:$AG$38=1))</f>
        <v>1</v>
      </c>
      <c r="G26" s="26" cm="1">
        <f t="array" ref="G26">SUMPRODUCT(--('【シート１】年齢構成と将来の見通し '!H26:H38&lt;='【シート１】年齢構成と将来の見通し '!$L$22), --('【シート１】年齢構成と将来の見通し '!$AG$26:$AG$38=1))</f>
        <v>1</v>
      </c>
      <c r="H26" s="26" cm="1">
        <f t="array" ref="H26">SUMPRODUCT(--('【シート１】年齢構成と将来の見通し '!I26:I38&lt;='【シート１】年齢構成と将来の見通し '!$L$22), --('【シート１】年齢構成と将来の見通し '!$AG$26:$AG$38=1))</f>
        <v>1</v>
      </c>
      <c r="I26" s="26" cm="1">
        <f t="array" ref="I26">SUMPRODUCT(--('【シート１】年齢構成と将来の見通し '!J26:J38&lt;='【シート１】年齢構成と将来の見通し '!$L$22), --('【シート１】年齢構成と将来の見通し '!$AG$26:$AG$38=1))</f>
        <v>0</v>
      </c>
      <c r="J26" s="26" cm="1">
        <f t="array" ref="J26">SUMPRODUCT(--('【シート１】年齢構成と将来の見通し '!K26:K38&lt;='【シート１】年齢構成と将来の見通し '!$L$22), --('【シート１】年齢構成と将来の見通し '!$AG$26:$AG$38=1))</f>
        <v>0</v>
      </c>
      <c r="K26" s="26" cm="1">
        <f t="array" ref="K26">SUMPRODUCT(--('【シート１】年齢構成と将来の見通し '!L26:L38&lt;='【シート１】年齢構成と将来の見通し '!$L$22), --('【シート１】年齢構成と将来の見通し '!$AG$26:$AG$38=1))</f>
        <v>0</v>
      </c>
      <c r="L26" s="27" cm="1">
        <f t="array" ref="L26">SUMPRODUCT(--('【シート１】年齢構成と将来の見通し '!M26:M38&lt;='【シート１】年齢構成と将来の見通し '!$L$22), --('【シート１】年齢構成と将来の見通し '!$AG$26:$AG$38=1))</f>
        <v>0</v>
      </c>
      <c r="N26" s="28">
        <v>3</v>
      </c>
    </row>
    <row r="31" spans="2:14" ht="20.25" customHeight="1">
      <c r="B31" s="6" t="s">
        <v>80</v>
      </c>
    </row>
    <row r="32" spans="2:14" ht="20.100000000000001" customHeight="1">
      <c r="B32" s="34" t="s">
        <v>67</v>
      </c>
      <c r="C32" s="34" t="s">
        <v>68</v>
      </c>
      <c r="D32" s="34"/>
      <c r="E32" s="34"/>
      <c r="F32" s="34"/>
      <c r="G32" s="34"/>
      <c r="H32" s="34"/>
      <c r="I32" s="34"/>
      <c r="J32" s="34"/>
      <c r="K32" s="34"/>
      <c r="L32" s="34"/>
    </row>
    <row r="33" spans="2:15" ht="20.100000000000001" customHeight="1">
      <c r="B33" s="34"/>
      <c r="C33" s="3" t="s">
        <v>69</v>
      </c>
      <c r="D33" s="3" t="s">
        <v>70</v>
      </c>
      <c r="E33" s="3" t="s">
        <v>71</v>
      </c>
      <c r="F33" s="3" t="s">
        <v>72</v>
      </c>
      <c r="G33" s="3" t="s">
        <v>73</v>
      </c>
      <c r="H33" s="3" t="s">
        <v>74</v>
      </c>
      <c r="I33" s="3" t="s">
        <v>75</v>
      </c>
      <c r="J33" s="3" t="s">
        <v>76</v>
      </c>
      <c r="K33" s="3" t="s">
        <v>77</v>
      </c>
      <c r="L33" s="3" t="s">
        <v>78</v>
      </c>
      <c r="N33" s="1" t="s">
        <v>87</v>
      </c>
    </row>
    <row r="34" spans="2:15" ht="20.100000000000001" customHeight="1">
      <c r="B34" s="2" t="str">
        <f>'【シート１】年齢構成と将来の見通し '!N45</f>
        <v>苗積・運搬</v>
      </c>
      <c r="C34" s="3" cm="1">
        <f t="array" ref="C34">SUMPRODUCT(--('【シート１】年齢構成と将来の見通し '!D$46:D$64&lt;='【シート１】年齢構成と将来の見通し '!$L$42), --('【シート１】年齢構成と将来の見通し '!$N$46:$N$64=1))</f>
        <v>9</v>
      </c>
      <c r="D34" s="3" cm="1">
        <f t="array" ref="D34">SUMPRODUCT(--('【シート１】年齢構成と将来の見通し '!E$46:E$64&lt;='【シート１】年齢構成と将来の見通し '!$L$42), --('【シート１】年齢構成と将来の見通し '!$N$46:$N$64=1))</f>
        <v>9</v>
      </c>
      <c r="E34" s="3" cm="1">
        <f t="array" ref="E34">SUMPRODUCT(--('【シート１】年齢構成と将来の見通し '!F$46:F$64&lt;='【シート１】年齢構成と将来の見通し '!$L$42), --('【シート１】年齢構成と将来の見通し '!$N$46:$N$64=1))</f>
        <v>8</v>
      </c>
      <c r="F34" s="3" cm="1">
        <f t="array" ref="F34">SUMPRODUCT(--('【シート１】年齢構成と将来の見通し '!G$46:G$64&lt;='【シート１】年齢構成と将来の見通し '!$L$42), --('【シート１】年齢構成と将来の見通し '!$N$46:$N$64=1))</f>
        <v>8</v>
      </c>
      <c r="G34" s="3" cm="1">
        <f t="array" ref="G34">SUMPRODUCT(--('【シート１】年齢構成と将来の見通し '!H$46:H$64&lt;='【シート１】年齢構成と将来の見通し '!$L$42), --('【シート１】年齢構成と将来の見通し '!$N$46:$N$64=1))</f>
        <v>7</v>
      </c>
      <c r="H34" s="3" cm="1">
        <f t="array" ref="H34">SUMPRODUCT(--('【シート１】年齢構成と将来の見通し '!I$46:I$64&lt;='【シート１】年齢構成と将来の見通し '!$L$42), --('【シート１】年齢構成と将来の見通し '!$N$46:$N$64=1))</f>
        <v>7</v>
      </c>
      <c r="I34" s="3" cm="1">
        <f t="array" ref="I34">SUMPRODUCT(--('【シート１】年齢構成と将来の見通し '!J$46:J$64&lt;='【シート１】年齢構成と将来の見通し '!$L$42), --('【シート１】年齢構成と将来の見通し '!$N$46:$N$64=1))</f>
        <v>7</v>
      </c>
      <c r="J34" s="3" cm="1">
        <f t="array" ref="J34">SUMPRODUCT(--('【シート１】年齢構成と将来の見通し '!K$46:K$64&lt;='【シート１】年齢構成と将来の見通し '!$L$42), --('【シート１】年齢構成と将来の見通し '!$N$46:$N$64=1))</f>
        <v>6</v>
      </c>
      <c r="K34" s="3" cm="1">
        <f t="array" ref="K34">SUMPRODUCT(--('【シート１】年齢構成と将来の見通し '!L$46:L$64&lt;='【シート１】年齢構成と将来の見通し '!$L$42), --('【シート１】年齢構成と将来の見通し '!$N$46:$N$64=1))</f>
        <v>6</v>
      </c>
      <c r="L34" s="3" cm="1">
        <f t="array" ref="L34">SUMPRODUCT(--('【シート１】年齢構成と将来の見通し '!M$46:M$64&lt;='【シート１】年齢構成と将来の見通し '!$L$42), --('【シート１】年齢構成と将来の見通し '!$N$46:$N$64=1))</f>
        <v>6</v>
      </c>
      <c r="N34" s="28">
        <v>7</v>
      </c>
      <c r="O34" s="1" t="s">
        <v>79</v>
      </c>
    </row>
    <row r="35" spans="2:15" ht="20.100000000000001" customHeight="1">
      <c r="B35" s="2" t="str">
        <f>'【シート１】年齢構成と将来の見通し '!O45</f>
        <v>田面慣らし</v>
      </c>
      <c r="C35" s="3" cm="1">
        <f t="array" ref="C35">SUMPRODUCT(--('【シート１】年齢構成と将来の見通し '!D$46:D$64&lt;='【シート１】年齢構成と将来の見通し '!$L$42), --('【シート１】年齢構成と将来の見通し '!$O$46:$O$64=1))</f>
        <v>7</v>
      </c>
      <c r="D35" s="3" cm="1">
        <f t="array" ref="D35">SUMPRODUCT(--('【シート１】年齢構成と将来の見通し '!E$46:E$64&lt;='【シート１】年齢構成と将来の見通し '!$L$42), --('【シート１】年齢構成と将来の見通し '!$O$46:$O$64=1))</f>
        <v>7</v>
      </c>
      <c r="E35" s="3" cm="1">
        <f t="array" ref="E35">SUMPRODUCT(--('【シート１】年齢構成と将来の見通し '!F$46:F$64&lt;='【シート１】年齢構成と将来の見通し '!$L$42), --('【シート１】年齢構成と将来の見通し '!$O$46:$O$64=1))</f>
        <v>7</v>
      </c>
      <c r="F35" s="3" cm="1">
        <f t="array" ref="F35">SUMPRODUCT(--('【シート１】年齢構成と将来の見通し '!G$46:G$64&lt;='【シート１】年齢構成と将来の見通し '!$L$42), --('【シート１】年齢構成と将来の見通し '!$O$46:$O$64=1))</f>
        <v>7</v>
      </c>
      <c r="G35" s="3" cm="1">
        <f t="array" ref="G35">SUMPRODUCT(--('【シート１】年齢構成と将来の見通し '!H$46:H$64&lt;='【シート１】年齢構成と将来の見通し '!$L$42), --('【シート１】年齢構成と将来の見通し '!$O$46:$O$64=1))</f>
        <v>7</v>
      </c>
      <c r="H35" s="3" cm="1">
        <f t="array" ref="H35">SUMPRODUCT(--('【シート１】年齢構成と将来の見通し '!I$46:I$64&lt;='【シート１】年齢構成と将来の見通し '!$L$42), --('【シート１】年齢構成と将来の見通し '!$O$46:$O$64=1))</f>
        <v>7</v>
      </c>
      <c r="I35" s="3" cm="1">
        <f t="array" ref="I35">SUMPRODUCT(--('【シート１】年齢構成と将来の見通し '!J$46:J$64&lt;='【シート１】年齢構成と将来の見通し '!$L$42), --('【シート１】年齢構成と将来の見通し '!$O$46:$O$64=1))</f>
        <v>7</v>
      </c>
      <c r="J35" s="3" cm="1">
        <f t="array" ref="J35">SUMPRODUCT(--('【シート１】年齢構成と将来の見通し '!K$46:K$64&lt;='【シート１】年齢構成と将来の見通し '!$L$42), --('【シート１】年齢構成と将来の見通し '!$O$46:$O$64=1))</f>
        <v>6</v>
      </c>
      <c r="K35" s="3" cm="1">
        <f t="array" ref="K35">SUMPRODUCT(--('【シート１】年齢構成と将来の見通し '!L$46:L$64&lt;='【シート１】年齢構成と将来の見通し '!$L$42), --('【シート１】年齢構成と将来の見通し '!$O$46:$O$64=1))</f>
        <v>6</v>
      </c>
      <c r="L35" s="3" cm="1">
        <f t="array" ref="L35">SUMPRODUCT(--('【シート１】年齢構成と将来の見通し '!M$46:M$64&lt;='【シート１】年齢構成と将来の見通し '!$L$42), --('【シート１】年齢構成と将来の見通し '!$O$46:$O$64=1))</f>
        <v>6</v>
      </c>
      <c r="N35" s="28">
        <v>6</v>
      </c>
    </row>
    <row r="36" spans="2:15" ht="20.100000000000001" customHeight="1">
      <c r="B36" s="2" t="str">
        <f>'【シート１】年齢構成と将来の見通し '!P45</f>
        <v>収穫物運搬</v>
      </c>
      <c r="C36" s="3" cm="1">
        <f t="array" ref="C36">SUMPRODUCT(--('【シート１】年齢構成と将来の見通し '!D$46:D$64&lt;='【シート１】年齢構成と将来の見通し '!$L$42), --('【シート１】年齢構成と将来の見通し '!$P$46:$P$64=1))</f>
        <v>10</v>
      </c>
      <c r="D36" s="3" cm="1">
        <f t="array" ref="D36">SUMPRODUCT(--('【シート１】年齢構成と将来の見通し '!E$46:E$64&lt;='【シート１】年齢構成と将来の見通し '!$L$42), --('【シート１】年齢構成と将来の見通し '!$P$46:$P$64=1))</f>
        <v>10</v>
      </c>
      <c r="E36" s="3" cm="1">
        <f t="array" ref="E36">SUMPRODUCT(--('【シート１】年齢構成と将来の見通し '!F$46:F$64&lt;='【シート１】年齢構成と将来の見通し '!$L$42), --('【シート１】年齢構成と将来の見通し '!$P$46:$P$64=1))</f>
        <v>9</v>
      </c>
      <c r="F36" s="3" cm="1">
        <f t="array" ref="F36">SUMPRODUCT(--('【シート１】年齢構成と将来の見通し '!G$46:G$64&lt;='【シート１】年齢構成と将来の見通し '!$L$42), --('【シート１】年齢構成と将来の見通し '!$P$46:$P$64=1))</f>
        <v>9</v>
      </c>
      <c r="G36" s="3" cm="1">
        <f t="array" ref="G36">SUMPRODUCT(--('【シート１】年齢構成と将来の見通し '!H$46:H$64&lt;='【シート１】年齢構成と将来の見通し '!$L$42), --('【シート１】年齢構成と将来の見通し '!$P$46:$P$64=1))</f>
        <v>8</v>
      </c>
      <c r="H36" s="3" cm="1">
        <f t="array" ref="H36">SUMPRODUCT(--('【シート１】年齢構成と将来の見通し '!I$46:I$64&lt;='【シート１】年齢構成と将来の見通し '!$L$42), --('【シート１】年齢構成と将来の見通し '!$P$46:$P$64=1))</f>
        <v>7</v>
      </c>
      <c r="I36" s="3" cm="1">
        <f t="array" ref="I36">SUMPRODUCT(--('【シート１】年齢構成と将来の見通し '!J$46:J$64&lt;='【シート１】年齢構成と将来の見通し '!$L$42), --('【シート１】年齢構成と将来の見通し '!$P$46:$P$64=1))</f>
        <v>6</v>
      </c>
      <c r="J36" s="3" cm="1">
        <f t="array" ref="J36">SUMPRODUCT(--('【シート１】年齢構成と将来の見通し '!K$46:K$64&lt;='【シート１】年齢構成と将来の見通し '!$L$42), --('【シート１】年齢構成と将来の見通し '!$P$46:$P$64=1))</f>
        <v>6</v>
      </c>
      <c r="K36" s="3" cm="1">
        <f t="array" ref="K36">SUMPRODUCT(--('【シート１】年齢構成と将来の見通し '!L$46:L$64&lt;='【シート１】年齢構成と将来の見通し '!$L$42), --('【シート１】年齢構成と将来の見通し '!$P$46:$P$64=1))</f>
        <v>6</v>
      </c>
      <c r="L36" s="3" cm="1">
        <f t="array" ref="L36">SUMPRODUCT(--('【シート１】年齢構成と将来の見通し '!M$46:M$64&lt;='【シート１】年齢構成と将来の見通し '!$L$42), --('【シート１】年齢構成と将来の見通し '!$P$46:$P$64=1))</f>
        <v>6</v>
      </c>
      <c r="N36" s="28">
        <v>8</v>
      </c>
    </row>
    <row r="37" spans="2:15" ht="20.100000000000001" customHeight="1">
      <c r="B37" s="2" t="str">
        <f>'【シート１】年齢構成と将来の見通し '!Q45</f>
        <v>◎〇</v>
      </c>
      <c r="C37" s="3" cm="1">
        <f t="array" ref="C37">SUMPRODUCT(--('【シート１】年齢構成と将来の見通し '!D$46:D$64&lt;='【シート１】年齢構成と将来の見通し '!$L$42), --('【シート１】年齢構成と将来の見通し '!$Q$46:$Q$64=1))</f>
        <v>5</v>
      </c>
      <c r="D37" s="3" cm="1">
        <f t="array" ref="D37">SUMPRODUCT(--('【シート１】年齢構成と将来の見通し '!E$46:E$64&lt;='【シート１】年齢構成と将来の見通し '!$L$42), --('【シート１】年齢構成と将来の見通し '!$Q$46:$Q$64=1))</f>
        <v>5</v>
      </c>
      <c r="E37" s="3" cm="1">
        <f t="array" ref="E37">SUMPRODUCT(--('【シート１】年齢構成と将来の見通し '!F$46:F$64&lt;='【シート１】年齢構成と将来の見通し '!$L$42), --('【シート１】年齢構成と将来の見通し '!$Q$46:$Q$64=1))</f>
        <v>5</v>
      </c>
      <c r="F37" s="3" cm="1">
        <f t="array" ref="F37">SUMPRODUCT(--('【シート１】年齢構成と将来の見通し '!G$46:G$64&lt;='【シート１】年齢構成と将来の見通し '!$L$42), --('【シート１】年齢構成と将来の見通し '!$Q$46:$Q$64=1))</f>
        <v>5</v>
      </c>
      <c r="G37" s="3" cm="1">
        <f t="array" ref="G37">SUMPRODUCT(--('【シート１】年齢構成と将来の見通し '!H$46:H$64&lt;='【シート１】年齢構成と将来の見通し '!$L$42), --('【シート１】年齢構成と将来の見通し '!$Q$46:$Q$64=1))</f>
        <v>5</v>
      </c>
      <c r="H37" s="3" cm="1">
        <f t="array" ref="H37">SUMPRODUCT(--('【シート１】年齢構成と将来の見通し '!I$46:I$64&lt;='【シート１】年齢構成と将来の見通し '!$L$42), --('【シート１】年齢構成と将来の見通し '!$Q$46:$Q$64=1))</f>
        <v>4</v>
      </c>
      <c r="I37" s="3" cm="1">
        <f t="array" ref="I37">SUMPRODUCT(--('【シート１】年齢構成と将来の見通し '!J$46:J$64&lt;='【シート１】年齢構成と将来の見通し '!$L$42), --('【シート１】年齢構成と将来の見通し '!$Q$46:$Q$64=1))</f>
        <v>4</v>
      </c>
      <c r="J37" s="3" cm="1">
        <f t="array" ref="J37">SUMPRODUCT(--('【シート１】年齢構成と将来の見通し '!K$46:K$64&lt;='【シート１】年齢構成と将来の見通し '!$L$42), --('【シート１】年齢構成と将来の見通し '!$Q$46:$Q$64=1))</f>
        <v>4</v>
      </c>
      <c r="K37" s="3" cm="1">
        <f t="array" ref="K37">SUMPRODUCT(--('【シート１】年齢構成と将来の見通し '!L$46:L$64&lt;='【シート１】年齢構成と将来の見通し '!$L$42), --('【シート１】年齢構成と将来の見通し '!$Q$46:$Q$64=1))</f>
        <v>4</v>
      </c>
      <c r="L37" s="3" cm="1">
        <f t="array" ref="L37">SUMPRODUCT(--('【シート１】年齢構成と将来の見通し '!M$46:M$64&lt;='【シート１】年齢構成と将来の見通し '!$L$42), --('【シート１】年齢構成と将来の見通し '!$Q$46:$Q$64=1))</f>
        <v>4</v>
      </c>
      <c r="N37" s="28">
        <v>5</v>
      </c>
    </row>
    <row r="38" spans="2:15" ht="20.100000000000001" customHeight="1">
      <c r="B38" s="2" t="str">
        <f>'【シート１】年齢構成と将来の見通し '!R45</f>
        <v>￥◎</v>
      </c>
      <c r="C38" s="3" cm="1">
        <f t="array" ref="C38">SUMPRODUCT(--('【シート１】年齢構成と将来の見通し '!D$46:D$64&lt;='【シート１】年齢構成と将来の見通し '!$L$42), --('【シート１】年齢構成と将来の見通し '!$R$46:$R$64=1))</f>
        <v>13</v>
      </c>
      <c r="D38" s="3" cm="1">
        <f t="array" ref="D38">SUMPRODUCT(--('【シート１】年齢構成と将来の見通し '!E$46:E$64&lt;='【シート１】年齢構成と将来の見通し '!$L$42), --('【シート１】年齢構成と将来の見通し '!$R$46:$R$64=1))</f>
        <v>13</v>
      </c>
      <c r="E38" s="3" cm="1">
        <f t="array" ref="E38">SUMPRODUCT(--('【シート１】年齢構成と将来の見通し '!F$46:F$64&lt;='【シート１】年齢構成と将来の見通し '!$L$42), --('【シート１】年齢構成と将来の見通し '!$R$46:$R$64=1))</f>
        <v>11</v>
      </c>
      <c r="F38" s="3" cm="1">
        <f t="array" ref="F38">SUMPRODUCT(--('【シート１】年齢構成と将来の見通し '!G$46:G$64&lt;='【シート１】年齢構成と将来の見通し '!$L$42), --('【シート１】年齢構成と将来の見通し '!$R$46:$R$64=1))</f>
        <v>11</v>
      </c>
      <c r="G38" s="3" cm="1">
        <f t="array" ref="G38">SUMPRODUCT(--('【シート１】年齢構成と将来の見通し '!H$46:H$64&lt;='【シート１】年齢構成と将来の見通し '!$L$42), --('【シート１】年齢構成と将来の見通し '!$R$46:$R$64=1))</f>
        <v>10</v>
      </c>
      <c r="H38" s="3" cm="1">
        <f t="array" ref="H38">SUMPRODUCT(--('【シート１】年齢構成と将来の見通し '!I$46:I$64&lt;='【シート１】年齢構成と将来の見通し '!$L$42), --('【シート１】年齢構成と将来の見通し '!$R$46:$R$64=1))</f>
        <v>8</v>
      </c>
      <c r="I38" s="3" cm="1">
        <f t="array" ref="I38">SUMPRODUCT(--('【シート１】年齢構成と将来の見通し '!J$46:J$64&lt;='【シート１】年齢構成と将来の見通し '!$L$42), --('【シート１】年齢構成と将来の見通し '!$R$46:$R$64=1))</f>
        <v>7</v>
      </c>
      <c r="J38" s="3" cm="1">
        <f t="array" ref="J38">SUMPRODUCT(--('【シート１】年齢構成と将来の見通し '!K$46:K$64&lt;='【シート１】年齢構成と将来の見通し '!$L$42), --('【シート１】年齢構成と将来の見通し '!$R$46:$R$64=1))</f>
        <v>6</v>
      </c>
      <c r="K38" s="3" cm="1">
        <f t="array" ref="K38">SUMPRODUCT(--('【シート１】年齢構成と将来の見通し '!L$46:L$64&lt;='【シート１】年齢構成と将来の見通し '!$L$42), --('【シート１】年齢構成と将来の見通し '!$R$46:$R$64=1))</f>
        <v>6</v>
      </c>
      <c r="L38" s="3" cm="1">
        <f t="array" ref="L38">SUMPRODUCT(--('【シート１】年齢構成と将来の見通し '!M$46:M$64&lt;='【シート１】年齢構成と将来の見通し '!$L$42), --('【シート１】年齢構成と将来の見通し '!$R$46:$R$64=1))</f>
        <v>6</v>
      </c>
      <c r="N38" s="28">
        <v>7</v>
      </c>
    </row>
    <row r="39" spans="2:15" ht="20.100000000000001" customHeight="1">
      <c r="B39" s="2" t="str">
        <f>'【シート１】年齢構成と将来の見通し '!S45</f>
        <v>××</v>
      </c>
      <c r="C39" s="3" cm="1">
        <f t="array" ref="C39">SUMPRODUCT(--('【シート１】年齢構成と将来の見通し '!D$46:D$64&lt;='【シート１】年齢構成と将来の見通し '!$L$42), --('【シート１】年齢構成と将来の見通し '!$S$46:$S$64=1))</f>
        <v>6</v>
      </c>
      <c r="D39" s="3" cm="1">
        <f t="array" ref="D39">SUMPRODUCT(--('【シート１】年齢構成と将来の見通し '!E$46:E$64&lt;='【シート１】年齢構成と将来の見通し '!$L$42), --('【シート１】年齢構成と将来の見通し '!$S$46:$S$64=1))</f>
        <v>6</v>
      </c>
      <c r="E39" s="3" cm="1">
        <f t="array" ref="E39">SUMPRODUCT(--('【シート１】年齢構成と将来の見通し '!F$46:F$64&lt;='【シート１】年齢構成と将来の見通し '!$L$42), --('【シート１】年齢構成と将来の見通し '!$S$46:$S$64=1))</f>
        <v>6</v>
      </c>
      <c r="F39" s="3" cm="1">
        <f t="array" ref="F39">SUMPRODUCT(--('【シート１】年齢構成と将来の見通し '!G$46:G$64&lt;='【シート１】年齢構成と将来の見通し '!$L$42), --('【シート１】年齢構成と将来の見通し '!$S$46:$S$64=1))</f>
        <v>6</v>
      </c>
      <c r="G39" s="3" cm="1">
        <f t="array" ref="G39">SUMPRODUCT(--('【シート１】年齢構成と将来の見通し '!H$46:H$64&lt;='【シート１】年齢構成と将来の見通し '!$L$42), --('【シート１】年齢構成と将来の見通し '!$S$46:$S$64=1))</f>
        <v>5</v>
      </c>
      <c r="H39" s="3" cm="1">
        <f t="array" ref="H39">SUMPRODUCT(--('【シート１】年齢構成と将来の見通し '!I$46:I$64&lt;='【シート１】年齢構成と将来の見通し '!$L$42), --('【シート１】年齢構成と将来の見通し '!$S$46:$S$64=1))</f>
        <v>4</v>
      </c>
      <c r="I39" s="3" cm="1">
        <f t="array" ref="I39">SUMPRODUCT(--('【シート１】年齢構成と将来の見通し '!J$46:J$64&lt;='【シート１】年齢構成と将来の見通し '!$L$42), --('【シート１】年齢構成と将来の見通し '!$S$46:$S$64=1))</f>
        <v>4</v>
      </c>
      <c r="J39" s="3" cm="1">
        <f t="array" ref="J39">SUMPRODUCT(--('【シート１】年齢構成と将来の見通し '!K$46:K$64&lt;='【シート１】年齢構成と将来の見通し '!$L$42), --('【シート１】年齢構成と将来の見通し '!$S$46:$S$64=1))</f>
        <v>4</v>
      </c>
      <c r="K39" s="3" cm="1">
        <f t="array" ref="K39">SUMPRODUCT(--('【シート１】年齢構成と将来の見通し '!L$46:L$64&lt;='【シート１】年齢構成と将来の見通し '!$L$42), --('【シート１】年齢構成と将来の見通し '!$S$46:$S$64=1))</f>
        <v>4</v>
      </c>
      <c r="L39" s="3" cm="1">
        <f t="array" ref="L39">SUMPRODUCT(--('【シート１】年齢構成と将来の見通し '!M$46:M$64&lt;='【シート１】年齢構成と将来の見通し '!$L$42), --('【シート１】年齢構成と将来の見通し '!$S$46:$S$64=1))</f>
        <v>4</v>
      </c>
      <c r="N39" s="28">
        <v>5</v>
      </c>
    </row>
    <row r="40" spans="2:15" ht="20.100000000000001" customHeight="1">
      <c r="B40" s="2" t="str">
        <f>'【シート１】年齢構成と将来の見通し '!T45</f>
        <v>〇△</v>
      </c>
      <c r="C40" s="3" cm="1">
        <f t="array" ref="C40">SUMPRODUCT(--('【シート１】年齢構成と将来の見通し '!D$46:D$64&lt;='【シート１】年齢構成と将来の見通し '!$L$42), --('【シート１】年齢構成と将来の見通し '!$T$46:$T$64=1))</f>
        <v>7</v>
      </c>
      <c r="D40" s="3" cm="1">
        <f t="array" ref="D40">SUMPRODUCT(--('【シート１】年齢構成と将来の見通し '!E$46:E$64&lt;='【シート１】年齢構成と将来の見通し '!$L$42), --('【シート１】年齢構成と将来の見通し '!$T$46:$T$64=1))</f>
        <v>7</v>
      </c>
      <c r="E40" s="3" cm="1">
        <f t="array" ref="E40">SUMPRODUCT(--('【シート１】年齢構成と将来の見通し '!F$46:F$64&lt;='【シート１】年齢構成と将来の見通し '!$L$42), --('【シート１】年齢構成と将来の見通し '!$T$46:$T$64=1))</f>
        <v>6</v>
      </c>
      <c r="F40" s="3" cm="1">
        <f t="array" ref="F40">SUMPRODUCT(--('【シート１】年齢構成と将来の見通し '!G$46:G$64&lt;='【シート１】年齢構成と将来の見通し '!$L$42), --('【シート１】年齢構成と将来の見通し '!$T$46:$T$64=1))</f>
        <v>6</v>
      </c>
      <c r="G40" s="3" cm="1">
        <f t="array" ref="G40">SUMPRODUCT(--('【シート１】年齢構成と将来の見通し '!H$46:H$64&lt;='【シート１】年齢構成と将来の見通し '!$L$42), --('【シート１】年齢構成と将来の見通し '!$T$46:$T$64=1))</f>
        <v>6</v>
      </c>
      <c r="H40" s="3" cm="1">
        <f t="array" ref="H40">SUMPRODUCT(--('【シート１】年齢構成と将来の見通し '!I$46:I$64&lt;='【シート１】年齢構成と将来の見通し '!$L$42), --('【シート１】年齢構成と将来の見通し '!$T$46:$T$64=1))</f>
        <v>6</v>
      </c>
      <c r="I40" s="3" cm="1">
        <f t="array" ref="I40">SUMPRODUCT(--('【シート１】年齢構成と将来の見通し '!J$46:J$64&lt;='【シート１】年齢構成と将来の見通し '!$L$42), --('【シート１】年齢構成と将来の見通し '!$T$46:$T$64=1))</f>
        <v>5</v>
      </c>
      <c r="J40" s="3" cm="1">
        <f t="array" ref="J40">SUMPRODUCT(--('【シート１】年齢構成と将来の見通し '!K$46:K$64&lt;='【シート１】年齢構成と将来の見通し '!$L$42), --('【シート１】年齢構成と将来の見通し '!$T$46:$T$64=1))</f>
        <v>5</v>
      </c>
      <c r="K40" s="3" cm="1">
        <f t="array" ref="K40">SUMPRODUCT(--('【シート１】年齢構成と将来の見通し '!L$46:L$64&lt;='【シート１】年齢構成と将来の見通し '!$L$42), --('【シート１】年齢構成と将来の見通し '!$T$46:$T$64=1))</f>
        <v>5</v>
      </c>
      <c r="L40" s="3" cm="1">
        <f t="array" ref="L40">SUMPRODUCT(--('【シート１】年齢構成と将来の見通し '!M$46:M$64&lt;='【シート１】年齢構成と将来の見通し '!$L$42), --('【シート１】年齢構成と将来の見通し '!$T$46:$T$64=1))</f>
        <v>5</v>
      </c>
      <c r="N40" s="28">
        <v>5</v>
      </c>
    </row>
    <row r="41" spans="2:15" ht="20.100000000000001" customHeight="1">
      <c r="B41" s="2" t="str">
        <f>'【シート１】年齢構成と将来の見通し '!U45</f>
        <v>△△</v>
      </c>
      <c r="C41" s="3" cm="1">
        <f t="array" ref="C41">SUMPRODUCT(--('【シート１】年齢構成と将来の見通し '!D$46:D$64&lt;='【シート１】年齢構成と将来の見通し '!$L$42), --('【シート１】年齢構成と将来の見通し '!$U$46:$U$64=1))</f>
        <v>5</v>
      </c>
      <c r="D41" s="3" cm="1">
        <f t="array" ref="D41">SUMPRODUCT(--('【シート１】年齢構成と将来の見通し '!E$46:E$64&lt;='【シート１】年齢構成と将来の見通し '!$L$42), --('【シート１】年齢構成と将来の見通し '!$U$46:$U$64=1))</f>
        <v>5</v>
      </c>
      <c r="E41" s="3" cm="1">
        <f t="array" ref="E41">SUMPRODUCT(--('【シート１】年齢構成と将来の見通し '!F$46:F$64&lt;='【シート１】年齢構成と将来の見通し '!$L$42), --('【シート１】年齢構成と将来の見通し '!$U$46:$U$64=1))</f>
        <v>5</v>
      </c>
      <c r="F41" s="3" cm="1">
        <f t="array" ref="F41">SUMPRODUCT(--('【シート１】年齢構成と将来の見通し '!G$46:G$64&lt;='【シート１】年齢構成と将来の見通し '!$L$42), --('【シート１】年齢構成と将来の見通し '!$U$46:$U$64=1))</f>
        <v>5</v>
      </c>
      <c r="G41" s="3" cm="1">
        <f t="array" ref="G41">SUMPRODUCT(--('【シート１】年齢構成と将来の見通し '!H$46:H$64&lt;='【シート１】年齢構成と将来の見通し '!$L$42), --('【シート１】年齢構成と将来の見通し '!$U$46:$U$64=1))</f>
        <v>5</v>
      </c>
      <c r="H41" s="3" cm="1">
        <f t="array" ref="H41">SUMPRODUCT(--('【シート１】年齢構成と将来の見通し '!I$46:I$64&lt;='【シート１】年齢構成と将来の見通し '!$L$42), --('【シート１】年齢構成と将来の見通し '!$U$46:$U$64=1))</f>
        <v>5</v>
      </c>
      <c r="I41" s="3" cm="1">
        <f t="array" ref="I41">SUMPRODUCT(--('【シート１】年齢構成と将来の見通し '!J$46:J$64&lt;='【シート１】年齢構成と将来の見通し '!$L$42), --('【シート１】年齢構成と将来の見通し '!$U$46:$U$64=1))</f>
        <v>4</v>
      </c>
      <c r="J41" s="3" cm="1">
        <f t="array" ref="J41">SUMPRODUCT(--('【シート１】年齢構成と将来の見通し '!K$46:K$64&lt;='【シート１】年齢構成と将来の見通し '!$L$42), --('【シート１】年齢構成と将来の見通し '!$U$46:$U$64=1))</f>
        <v>4</v>
      </c>
      <c r="K41" s="3" cm="1">
        <f t="array" ref="K41">SUMPRODUCT(--('【シート１】年齢構成と将来の見通し '!L$46:L$64&lt;='【シート１】年齢構成と将来の見通し '!$L$42), --('【シート１】年齢構成と将来の見通し '!$U$46:$U$64=1))</f>
        <v>4</v>
      </c>
      <c r="L41" s="3" cm="1">
        <f t="array" ref="L41">SUMPRODUCT(--('【シート１】年齢構成と将来の見通し '!M$46:M$64&lt;='【シート１】年齢構成と将来の見通し '!$L$42), --('【シート１】年齢構成と将来の見通し '!$U$46:$U$64=1))</f>
        <v>4</v>
      </c>
      <c r="N41" s="28">
        <v>5</v>
      </c>
    </row>
    <row r="42" spans="2:15" ht="20.100000000000001" customHeight="1">
      <c r="B42" s="2" t="str">
        <f>'【シート１】年齢構成と将来の見通し '!V45</f>
        <v>△△</v>
      </c>
      <c r="C42" s="3" cm="1">
        <f t="array" ref="C42">SUMPRODUCT(--('【シート１】年齢構成と将来の見通し '!D$46:D$64&lt;='【シート１】年齢構成と将来の見通し '!$L$42), --('【シート１】年齢構成と将来の見通し '!$V$46:$V$64=1))</f>
        <v>6</v>
      </c>
      <c r="D42" s="3" cm="1">
        <f t="array" ref="D42">SUMPRODUCT(--('【シート１】年齢構成と将来の見通し '!E$46:E$64&lt;='【シート１】年齢構成と将来の見通し '!$L$42), --('【シート１】年齢構成と将来の見通し '!$V$46:$V$64=1))</f>
        <v>6</v>
      </c>
      <c r="E42" s="3" cm="1">
        <f t="array" ref="E42">SUMPRODUCT(--('【シート１】年齢構成と将来の見通し '!F$46:F$64&lt;='【シート１】年齢構成と将来の見通し '!$L$42), --('【シート１】年齢構成と将来の見通し '!$V$46:$V$64=1))</f>
        <v>5</v>
      </c>
      <c r="F42" s="3" cm="1">
        <f t="array" ref="F42">SUMPRODUCT(--('【シート１】年齢構成と将来の見通し '!G$46:G$64&lt;='【シート１】年齢構成と将来の見通し '!$L$42), --('【シート１】年齢構成と将来の見通し '!$V$46:$V$64=1))</f>
        <v>5</v>
      </c>
      <c r="G42" s="3" cm="1">
        <f t="array" ref="G42">SUMPRODUCT(--('【シート１】年齢構成と将来の見通し '!H$46:H$64&lt;='【シート１】年齢構成と将来の見通し '!$L$42), --('【シート１】年齢構成と将来の見通し '!$V$46:$V$64=1))</f>
        <v>5</v>
      </c>
      <c r="H42" s="3" cm="1">
        <f t="array" ref="H42">SUMPRODUCT(--('【シート１】年齢構成と将来の見通し '!I$46:I$64&lt;='【シート１】年齢構成と将来の見通し '!$L$42), --('【シート１】年齢構成と将来の見通し '!$V$46:$V$64=1))</f>
        <v>5</v>
      </c>
      <c r="I42" s="3" cm="1">
        <f t="array" ref="I42">SUMPRODUCT(--('【シート１】年齢構成と将来の見通し '!J$46:J$64&lt;='【シート１】年齢構成と将来の見通し '!$L$42), --('【シート１】年齢構成と将来の見通し '!$V$46:$V$64=1))</f>
        <v>5</v>
      </c>
      <c r="J42" s="3" cm="1">
        <f t="array" ref="J42">SUMPRODUCT(--('【シート１】年齢構成と将来の見通し '!K$46:K$64&lt;='【シート１】年齢構成と将来の見通し '!$L$42), --('【シート１】年齢構成と将来の見通し '!$V$46:$V$64=1))</f>
        <v>4</v>
      </c>
      <c r="K42" s="3" cm="1">
        <f t="array" ref="K42">SUMPRODUCT(--('【シート１】年齢構成と将来の見通し '!L$46:L$64&lt;='【シート１】年齢構成と将来の見通し '!$L$42), --('【シート１】年齢構成と将来の見通し '!$V$46:$V$64=1))</f>
        <v>4</v>
      </c>
      <c r="L42" s="3" cm="1">
        <f t="array" ref="L42">SUMPRODUCT(--('【シート１】年齢構成と将来の見通し '!M$46:M$64&lt;='【シート１】年齢構成と将来の見通し '!$L$42), --('【シート１】年齢構成と将来の見通し '!$V$46:$V$64=1))</f>
        <v>4</v>
      </c>
      <c r="N42" s="28">
        <v>5</v>
      </c>
    </row>
    <row r="43" spans="2:15" ht="20.100000000000001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N43" s="28">
        <v>0</v>
      </c>
    </row>
    <row r="44" spans="2:15" ht="20.100000000000001" customHeigh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N44" s="28">
        <v>0</v>
      </c>
    </row>
    <row r="45" spans="2:15" ht="20.100000000000001" customHeight="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N45" s="28">
        <v>0</v>
      </c>
    </row>
    <row r="46" spans="2:15" ht="20.100000000000001" customHeight="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N46" s="28">
        <v>0</v>
      </c>
    </row>
    <row r="47" spans="2:15" ht="20.100000000000001" customHeight="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N47" s="28">
        <v>0</v>
      </c>
    </row>
    <row r="48" spans="2:15" ht="20.100000000000001" customHeight="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N48" s="28">
        <v>0</v>
      </c>
    </row>
    <row r="49" ht="20.100000000000001" customHeight="1"/>
  </sheetData>
  <mergeCells count="5">
    <mergeCell ref="C2:D2"/>
    <mergeCell ref="C5:L5"/>
    <mergeCell ref="B5:B6"/>
    <mergeCell ref="B32:B33"/>
    <mergeCell ref="C32:L32"/>
  </mergeCells>
  <phoneticPr fontId="1"/>
  <conditionalFormatting sqref="C7:L7">
    <cfRule type="cellIs" dxfId="105" priority="35" operator="lessThan">
      <formula>$N$7</formula>
    </cfRule>
  </conditionalFormatting>
  <conditionalFormatting sqref="C8:L8">
    <cfRule type="cellIs" dxfId="104" priority="34" operator="lessThan">
      <formula>$N$8</formula>
    </cfRule>
  </conditionalFormatting>
  <conditionalFormatting sqref="C9:L9">
    <cfRule type="cellIs" dxfId="103" priority="33" operator="lessThan">
      <formula>$N$9</formula>
    </cfRule>
  </conditionalFormatting>
  <conditionalFormatting sqref="C10:L10">
    <cfRule type="cellIs" dxfId="102" priority="32" operator="lessThan">
      <formula>$N$10</formula>
    </cfRule>
  </conditionalFormatting>
  <conditionalFormatting sqref="C11:L11">
    <cfRule type="cellIs" dxfId="101" priority="31" operator="lessThan">
      <formula>$N$11</formula>
    </cfRule>
  </conditionalFormatting>
  <conditionalFormatting sqref="C12:L12">
    <cfRule type="cellIs" dxfId="100" priority="30" operator="lessThan">
      <formula>$N$12</formula>
    </cfRule>
  </conditionalFormatting>
  <conditionalFormatting sqref="C13:L13">
    <cfRule type="cellIs" dxfId="99" priority="29" operator="lessThan">
      <formula>$N$13</formula>
    </cfRule>
  </conditionalFormatting>
  <conditionalFormatting sqref="C14:L14">
    <cfRule type="cellIs" dxfId="98" priority="28" operator="lessThan">
      <formula>$N$14</formula>
    </cfRule>
  </conditionalFormatting>
  <conditionalFormatting sqref="C15:L15">
    <cfRule type="cellIs" dxfId="97" priority="27" operator="lessThan">
      <formula>$N$15</formula>
    </cfRule>
  </conditionalFormatting>
  <conditionalFormatting sqref="C16:L16">
    <cfRule type="cellIs" dxfId="96" priority="26" operator="lessThan">
      <formula>$N$16</formula>
    </cfRule>
  </conditionalFormatting>
  <conditionalFormatting sqref="C17:L17">
    <cfRule type="cellIs" dxfId="95" priority="25" operator="lessThan">
      <formula>$N$17</formula>
    </cfRule>
  </conditionalFormatting>
  <conditionalFormatting sqref="C18:L18">
    <cfRule type="cellIs" dxfId="94" priority="24" operator="lessThan">
      <formula>$N$18</formula>
    </cfRule>
  </conditionalFormatting>
  <conditionalFormatting sqref="C19:L19">
    <cfRule type="cellIs" dxfId="93" priority="23" operator="lessThan">
      <formula>$N$19</formula>
    </cfRule>
  </conditionalFormatting>
  <conditionalFormatting sqref="C20:L20">
    <cfRule type="cellIs" dxfId="92" priority="22" operator="lessThan">
      <formula>$N$20</formula>
    </cfRule>
  </conditionalFormatting>
  <conditionalFormatting sqref="C21:L21">
    <cfRule type="cellIs" dxfId="91" priority="21" operator="lessThan">
      <formula>$N$21</formula>
    </cfRule>
  </conditionalFormatting>
  <conditionalFormatting sqref="C22:L22">
    <cfRule type="cellIs" dxfId="90" priority="20" operator="lessThan">
      <formula>$N$22</formula>
    </cfRule>
  </conditionalFormatting>
  <conditionalFormatting sqref="C23:L23">
    <cfRule type="cellIs" dxfId="89" priority="19" operator="lessThan">
      <formula>$N$23</formula>
    </cfRule>
  </conditionalFormatting>
  <conditionalFormatting sqref="C24:L24">
    <cfRule type="cellIs" dxfId="88" priority="18" operator="lessThan">
      <formula>$N$24</formula>
    </cfRule>
  </conditionalFormatting>
  <conditionalFormatting sqref="C25:L25">
    <cfRule type="cellIs" dxfId="87" priority="17" operator="lessThan">
      <formula>$N$25</formula>
    </cfRule>
  </conditionalFormatting>
  <conditionalFormatting sqref="C26:L26">
    <cfRule type="cellIs" dxfId="86" priority="16" operator="lessThan">
      <formula>$N$26</formula>
    </cfRule>
  </conditionalFormatting>
  <conditionalFormatting sqref="C34:L34">
    <cfRule type="cellIs" dxfId="85" priority="15" operator="lessThan">
      <formula>$N$34</formula>
    </cfRule>
  </conditionalFormatting>
  <conditionalFormatting sqref="C35:L35">
    <cfRule type="cellIs" dxfId="84" priority="14" operator="lessThan">
      <formula>$N$35</formula>
    </cfRule>
  </conditionalFormatting>
  <conditionalFormatting sqref="C36:L36">
    <cfRule type="cellIs" dxfId="83" priority="13" operator="lessThan">
      <formula>$N$36</formula>
    </cfRule>
  </conditionalFormatting>
  <conditionalFormatting sqref="C37:L37">
    <cfRule type="cellIs" dxfId="82" priority="12" operator="lessThan">
      <formula>$N$37</formula>
    </cfRule>
  </conditionalFormatting>
  <conditionalFormatting sqref="C38:L38">
    <cfRule type="cellIs" dxfId="81" priority="11" operator="lessThan">
      <formula>$N$38</formula>
    </cfRule>
  </conditionalFormatting>
  <conditionalFormatting sqref="C39:L39">
    <cfRule type="cellIs" dxfId="80" priority="10" operator="lessThan">
      <formula>$N$39</formula>
    </cfRule>
  </conditionalFormatting>
  <conditionalFormatting sqref="C40:L40">
    <cfRule type="cellIs" dxfId="79" priority="9" operator="lessThan">
      <formula>$N$40</formula>
    </cfRule>
  </conditionalFormatting>
  <conditionalFormatting sqref="C41:L41">
    <cfRule type="cellIs" dxfId="78" priority="8" operator="lessThan">
      <formula>$N$41</formula>
    </cfRule>
  </conditionalFormatting>
  <conditionalFormatting sqref="C42:L42">
    <cfRule type="cellIs" dxfId="77" priority="7" operator="lessThan">
      <formula>$N$42</formula>
    </cfRule>
  </conditionalFormatting>
  <conditionalFormatting sqref="C43:L43">
    <cfRule type="cellIs" dxfId="76" priority="6" operator="lessThan">
      <formula>$N$43</formula>
    </cfRule>
  </conditionalFormatting>
  <conditionalFormatting sqref="C44:L44">
    <cfRule type="cellIs" dxfId="75" priority="5" operator="lessThan">
      <formula>$N$44</formula>
    </cfRule>
  </conditionalFormatting>
  <conditionalFormatting sqref="C45:L45">
    <cfRule type="cellIs" dxfId="74" priority="4" operator="lessThan">
      <formula>$N$45</formula>
    </cfRule>
  </conditionalFormatting>
  <conditionalFormatting sqref="C46:L46">
    <cfRule type="cellIs" dxfId="73" priority="3" operator="lessThan">
      <formula>$N$46</formula>
    </cfRule>
  </conditionalFormatting>
  <conditionalFormatting sqref="C47:L47">
    <cfRule type="cellIs" dxfId="72" priority="2" operator="lessThan">
      <formula>$N$47</formula>
    </cfRule>
  </conditionalFormatting>
  <conditionalFormatting sqref="C48:L48">
    <cfRule type="cellIs" dxfId="71" priority="1" operator="lessThan">
      <formula>$N$48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45637-C1CD-48FA-91D9-257D3A594EB9}">
  <sheetPr>
    <pageSetUpPr fitToPage="1"/>
  </sheetPr>
  <dimension ref="B1:O49"/>
  <sheetViews>
    <sheetView showGridLines="0" zoomScale="80" zoomScaleNormal="80" workbookViewId="0">
      <selection activeCell="N20" sqref="N20"/>
    </sheetView>
  </sheetViews>
  <sheetFormatPr defaultColWidth="9" defaultRowHeight="12.6"/>
  <cols>
    <col min="1" max="1" width="1.5" style="1" customWidth="1"/>
    <col min="2" max="2" width="18.19921875" style="1" customWidth="1"/>
    <col min="3" max="12" width="7.69921875" style="1" customWidth="1"/>
    <col min="13" max="13" width="2.3984375" style="1" customWidth="1"/>
    <col min="14" max="14" width="12.09765625" style="1" customWidth="1"/>
    <col min="15" max="16384" width="9" style="1"/>
  </cols>
  <sheetData>
    <row r="1" spans="2:15" ht="8.25" customHeight="1"/>
    <row r="2" spans="2:15" ht="16.2">
      <c r="B2" s="7" t="s">
        <v>0</v>
      </c>
      <c r="C2" s="45" t="str">
        <f>'【シート１】年齢構成と将来の見通し '!C1</f>
        <v>〇〇ファーム</v>
      </c>
      <c r="D2" s="33"/>
      <c r="E2" s="4" t="s">
        <v>81</v>
      </c>
    </row>
    <row r="3" spans="2:15" ht="9.75" customHeight="1"/>
    <row r="4" spans="2:15" ht="20.100000000000001" customHeight="1">
      <c r="B4" s="6" t="s">
        <v>66</v>
      </c>
    </row>
    <row r="5" spans="2:15" ht="20.100000000000001" customHeight="1">
      <c r="B5" s="34" t="s">
        <v>67</v>
      </c>
      <c r="C5" s="34" t="s">
        <v>68</v>
      </c>
      <c r="D5" s="34"/>
      <c r="E5" s="34"/>
      <c r="F5" s="34"/>
      <c r="G5" s="34"/>
      <c r="H5" s="34"/>
      <c r="I5" s="34"/>
      <c r="J5" s="34"/>
      <c r="K5" s="34"/>
      <c r="L5" s="34"/>
    </row>
    <row r="6" spans="2:15" ht="20.100000000000001" customHeight="1">
      <c r="B6" s="34"/>
      <c r="C6" s="3" t="s">
        <v>69</v>
      </c>
      <c r="D6" s="3" t="s">
        <v>70</v>
      </c>
      <c r="E6" s="3" t="s">
        <v>71</v>
      </c>
      <c r="F6" s="3" t="s">
        <v>72</v>
      </c>
      <c r="G6" s="3" t="s">
        <v>73</v>
      </c>
      <c r="H6" s="3" t="s">
        <v>74</v>
      </c>
      <c r="I6" s="3" t="s">
        <v>75</v>
      </c>
      <c r="J6" s="3" t="s">
        <v>76</v>
      </c>
      <c r="K6" s="3" t="s">
        <v>77</v>
      </c>
      <c r="L6" s="3" t="s">
        <v>78</v>
      </c>
      <c r="N6" s="1" t="s">
        <v>86</v>
      </c>
    </row>
    <row r="7" spans="2:15" ht="20.100000000000001" customHeight="1">
      <c r="B7" s="2" t="str">
        <f>'【シート１】年齢構成と将来の見通し '!N25</f>
        <v>耕起</v>
      </c>
      <c r="C7" s="3" cm="1">
        <f t="array" ref="C7">SUMPRODUCT(--('【シート１】年齢構成と将来の見通し '!D$26:D$38&lt;='【シート１】年齢構成と将来の見通し '!$L$22),--('【シート１】年齢構成と将来の見通し '!$N$26:$N$38=1)*'【シート１】年齢構成と将来の見通し '!AH26:AH38)</f>
        <v>3</v>
      </c>
      <c r="D7" s="3" cm="1">
        <f t="array" ref="D7">SUMPRODUCT(--('【シート１】年齢構成と将来の見通し '!E26:E38&lt;='【シート１】年齢構成と将来の見通し '!$L$22), --('【シート１】年齢構成と将来の見通し '!$N$26:$N$38=1)*'【シート１】年齢構成と将来の見通し '!AH26:AH38)</f>
        <v>3</v>
      </c>
      <c r="E7" s="3" cm="1">
        <f t="array" ref="E7">SUMPRODUCT(--('【シート１】年齢構成と将来の見通し '!F26:F38&lt;='【シート１】年齢構成と将来の見通し '!$L$22), --('【シート１】年齢構成と将来の見通し '!$N$26:$N$38=1)*'【シート１】年齢構成と将来の見通し '!AH26:AH38)</f>
        <v>2</v>
      </c>
      <c r="F7" s="3" cm="1">
        <f t="array" ref="F7">SUMPRODUCT(--('【シート１】年齢構成と将来の見通し '!G26:G38&lt;='【シート１】年齢構成と将来の見通し '!$L$22), --('【シート１】年齢構成と将来の見通し '!$N$26:$N$38=1)*'【シート１】年齢構成と将来の見通し '!AH26:AH38)</f>
        <v>1</v>
      </c>
      <c r="G7" s="3" cm="1">
        <f t="array" ref="G7">SUMPRODUCT(--('【シート１】年齢構成と将来の見通し '!H26:H38&lt;='【シート１】年齢構成と将来の見通し '!$L$22), --('【シート１】年齢構成と将来の見通し '!$N$26:$N$38=1)*'【シート１】年齢構成と将来の見通し '!AH26:AH38)</f>
        <v>1</v>
      </c>
      <c r="H7" s="3" cm="1">
        <f t="array" ref="H7">SUMPRODUCT(--('【シート１】年齢構成と将来の見通し '!I26:I38&lt;='【シート１】年齢構成と将来の見通し '!$L$22), --('【シート１】年齢構成と将来の見通し '!$N$26:$N$38=1)*'【シート１】年齢構成と将来の見通し '!AH26:AH38)</f>
        <v>1</v>
      </c>
      <c r="I7" s="3" cm="1">
        <f t="array" ref="I7">SUMPRODUCT(--('【シート１】年齢構成と将来の見通し '!J26:J38&lt;='【シート１】年齢構成と将来の見通し '!$L$22), --('【シート１】年齢構成と将来の見通し '!$N$26:$N$38=1)*'【シート１】年齢構成と将来の見通し '!AH26:AH38)</f>
        <v>0</v>
      </c>
      <c r="J7" s="3" cm="1">
        <f t="array" ref="J7">SUMPRODUCT(--('【シート１】年齢構成と将来の見通し '!K26:K38&lt;='【シート１】年齢構成と将来の見通し '!$L$22), --('【シート１】年齢構成と将来の見通し '!$N$26:$N$38=1)*'【シート１】年齢構成と将来の見通し '!AH26:AH38)</f>
        <v>0</v>
      </c>
      <c r="K7" s="3" cm="1">
        <f t="array" ref="K7">SUMPRODUCT(--('【シート１】年齢構成と将来の見通し '!L26:L38&lt;='【シート１】年齢構成と将来の見通し '!$L$22), --('【シート１】年齢構成と将来の見通し '!$N$26:$N$38=1)*'【シート１】年齢構成と将来の見通し '!AH26:AH38)</f>
        <v>0</v>
      </c>
      <c r="L7" s="3" cm="1">
        <f t="array" ref="L7">SUMPRODUCT(--('【シート１】年齢構成と将来の見通し '!M26:M38&lt;='【シート１】年齢構成と将来の見通し '!$L$22), --('【シート１】年齢構成と将来の見通し '!$N$26:$N$38=1)*'【シート１】年齢構成と将来の見通し '!AH26:AH38)</f>
        <v>0</v>
      </c>
      <c r="N7" s="28">
        <v>3</v>
      </c>
      <c r="O7" s="1" t="s">
        <v>85</v>
      </c>
    </row>
    <row r="8" spans="2:15" ht="20.100000000000001" customHeight="1">
      <c r="B8" s="2" t="str">
        <f>'【シート１】年齢構成と将来の見通し '!O25</f>
        <v>代かき</v>
      </c>
      <c r="C8" s="3" cm="1">
        <f t="array" ref="C8">SUMPRODUCT(--('【シート１】年齢構成と将来の見通し '!D$26:D$38&lt;='【シート１】年齢構成と将来の見通し '!$L$22), --('【シート１】年齢構成と将来の見通し '!$O$26:$O$38=1)*'【シート１】年齢構成と将来の見通し '!AH26:AH38)</f>
        <v>3</v>
      </c>
      <c r="D8" s="3" cm="1">
        <f t="array" ref="D8">SUMPRODUCT(--('【シート１】年齢構成と将来の見通し '!E26:E38&lt;='【シート１】年齢構成と将来の見通し '!$L$22), --('【シート１】年齢構成と将来の見通し '!$O$26:$O$38=1)*'【シート１】年齢構成と将来の見通し '!AH26:AH38)</f>
        <v>3</v>
      </c>
      <c r="E8" s="3" cm="1">
        <f t="array" ref="E8">SUMPRODUCT(--('【シート１】年齢構成と将来の見通し '!F26:F38&lt;='【シート１】年齢構成と将来の見通し '!$L$22), --('【シート１】年齢構成と将来の見通し '!$O$26:$O$38=1)*'【シート１】年齢構成と将来の見通し '!AH26:AH38)</f>
        <v>2</v>
      </c>
      <c r="F8" s="3" cm="1">
        <f t="array" ref="F8">SUMPRODUCT(--('【シート１】年齢構成と将来の見通し '!G26:G38&lt;='【シート１】年齢構成と将来の見通し '!$L$22), --('【シート１】年齢構成と将来の見通し '!$O$26:$O$38=1)*'【シート１】年齢構成と将来の見通し '!AH26:AH38)</f>
        <v>1</v>
      </c>
      <c r="G8" s="3" cm="1">
        <f t="array" ref="G8">SUMPRODUCT(--('【シート１】年齢構成と将来の見通し '!H26:H38&lt;='【シート１】年齢構成と将来の見通し '!$L$22), --('【シート１】年齢構成と将来の見通し '!$O$26:$O$38=1)*'【シート１】年齢構成と将来の見通し '!AH26:AH38)</f>
        <v>1</v>
      </c>
      <c r="H8" s="3" cm="1">
        <f t="array" ref="H8">SUMPRODUCT(--('【シート１】年齢構成と将来の見通し '!I26:I38&lt;='【シート１】年齢構成と将来の見通し '!$L$22), --('【シート１】年齢構成と将来の見通し '!$O$26:$O$38=1)*'【シート１】年齢構成と将来の見通し '!AH26:AH38)</f>
        <v>1</v>
      </c>
      <c r="I8" s="3" cm="1">
        <f t="array" ref="I8">SUMPRODUCT(--('【シート１】年齢構成と将来の見通し '!J26:J38&lt;='【シート１】年齢構成と将来の見通し '!$L$22), --('【シート１】年齢構成と将来の見通し '!$O$26:$O$38=1)*'【シート１】年齢構成と将来の見通し '!AH26:AH38)</f>
        <v>0</v>
      </c>
      <c r="J8" s="3" cm="1">
        <f t="array" ref="J8">SUMPRODUCT(--('【シート１】年齢構成と将来の見通し '!K26:K38&lt;='【シート１】年齢構成と将来の見通し '!$L$22), --('【シート１】年齢構成と将来の見通し '!$O$26:$O$38=1)*'【シート１】年齢構成と将来の見通し '!AH26:AH38)</f>
        <v>0</v>
      </c>
      <c r="K8" s="3" cm="1">
        <f t="array" ref="K8">SUMPRODUCT(--('【シート１】年齢構成と将来の見通し '!L26:L38&lt;='【シート１】年齢構成と将来の見通し '!$L$22), --('【シート１】年齢構成と将来の見通し '!$O$26:$O$38=1)*'【シート１】年齢構成と将来の見通し '!AH26:AH38)</f>
        <v>0</v>
      </c>
      <c r="L8" s="3" cm="1">
        <f t="array" ref="L8">SUMPRODUCT(--('【シート１】年齢構成と将来の見通し '!M26:M38&lt;='【シート１】年齢構成と将来の見通し '!$L$22), --('【シート１】年齢構成と将来の見通し '!$O$26:$O$38=1)*'【シート１】年齢構成と将来の見通し '!AH26:AH38)</f>
        <v>0</v>
      </c>
      <c r="N8" s="28">
        <v>3</v>
      </c>
    </row>
    <row r="9" spans="2:15" ht="20.100000000000001" customHeight="1">
      <c r="B9" s="2" t="str">
        <f>'【シート１】年齢構成と将来の見通し '!P25</f>
        <v>田植機</v>
      </c>
      <c r="C9" s="3" cm="1">
        <f t="array" ref="C9">SUMPRODUCT(--('【シート１】年齢構成と将来の見通し '!D26:D38&lt;='【シート１】年齢構成と将来の見通し '!$L$22), --('【シート１】年齢構成と将来の見通し '!$P$26:$P$38=1)*'【シート１】年齢構成と将来の見通し '!AH26:AH38)</f>
        <v>2</v>
      </c>
      <c r="D9" s="3" cm="1">
        <f t="array" ref="D9">SUMPRODUCT(--('【シート１】年齢構成と将来の見通し '!E26:E38&lt;='【シート１】年齢構成と将来の見通し '!$L$22), --('【シート１】年齢構成と将来の見通し '!$P$26:$P$38=1)*'【シート１】年齢構成と将来の見通し '!AH26:AH38)</f>
        <v>2</v>
      </c>
      <c r="E9" s="3" cm="1">
        <f t="array" ref="E9">SUMPRODUCT(--('【シート１】年齢構成と将来の見通し '!F26:F38&lt;='【シート１】年齢構成と将来の見通し '!$L$22), --('【シート１】年齢構成と将来の見通し '!$P$26:$P$38=1)*'【シート１】年齢構成と将来の見通し '!AH26:AH38)</f>
        <v>2</v>
      </c>
      <c r="F9" s="3" cm="1">
        <f t="array" ref="F9">SUMPRODUCT(--('【シート１】年齢構成と将来の見通し '!G26:G38&lt;='【シート１】年齢構成と将来の見通し '!$L$22), --('【シート１】年齢構成と将来の見通し '!$P$26:$P$38=1)*'【シート１】年齢構成と将来の見通し '!AH26:AH38)</f>
        <v>1</v>
      </c>
      <c r="G9" s="3" cm="1">
        <f t="array" ref="G9">SUMPRODUCT(--('【シート１】年齢構成と将来の見通し '!H26:H38&lt;='【シート１】年齢構成と将来の見通し '!$L$22), --('【シート１】年齢構成と将来の見通し '!$P$26:$P$38=1)*'【シート１】年齢構成と将来の見通し '!AH26:AH38)</f>
        <v>1</v>
      </c>
      <c r="H9" s="3" cm="1">
        <f t="array" ref="H9">SUMPRODUCT(--('【シート１】年齢構成と将来の見通し '!I26:I38&lt;='【シート１】年齢構成と将来の見通し '!$L$22), --('【シート１】年齢構成と将来の見通し '!$P$26:$P$38=1)*'【シート１】年齢構成と将来の見通し '!AH26:AH38)</f>
        <v>1</v>
      </c>
      <c r="I9" s="3" cm="1">
        <f t="array" ref="I9">SUMPRODUCT(--('【シート１】年齢構成と将来の見通し '!J26:J38&lt;='【シート１】年齢構成と将来の見通し '!$L$22), --('【シート１】年齢構成と将来の見通し '!$P$26:$P$38=1)*'【シート１】年齢構成と将来の見通し '!AH26:AH38)</f>
        <v>0</v>
      </c>
      <c r="J9" s="3" cm="1">
        <f t="array" ref="J9">SUMPRODUCT(--('【シート１】年齢構成と将来の見通し '!K26:K38&lt;='【シート１】年齢構成と将来の見通し '!$L$22), --('【シート１】年齢構成と将来の見通し '!$P$26:$P$38=1)*'【シート１】年齢構成と将来の見通し '!AH26:AH38)</f>
        <v>0</v>
      </c>
      <c r="K9" s="3" cm="1">
        <f t="array" ref="K9">SUMPRODUCT(--('【シート１】年齢構成と将来の見通し '!L26:L38&lt;='【シート１】年齢構成と将来の見通し '!$L$22), --('【シート１】年齢構成と将来の見通し '!$P$26:$P$38=1)*'【シート１】年齢構成と将来の見通し '!AH26:AH38)</f>
        <v>0</v>
      </c>
      <c r="L9" s="3" cm="1">
        <f t="array" ref="L9">SUMPRODUCT(--('【シート１】年齢構成と将来の見通し '!M26:M38&lt;='【シート１】年齢構成と将来の見通し '!$L$22), --('【シート１】年齢構成と将来の見通し '!$P$26:$P$38=1)*'【シート１】年齢構成と将来の見通し '!AH26:AH38)</f>
        <v>0</v>
      </c>
      <c r="N9" s="28">
        <v>2</v>
      </c>
    </row>
    <row r="10" spans="2:15" ht="20.100000000000001" customHeight="1">
      <c r="B10" s="2" t="str">
        <f>'【シート１】年齢構成と将来の見通し '!Q25</f>
        <v>直播機</v>
      </c>
      <c r="C10" s="3" cm="1">
        <f t="array" ref="C10">SUMPRODUCT(--('【シート１】年齢構成と将来の見通し '!D26:D38&lt;='【シート１】年齢構成と将来の見通し '!$L$22), --('【シート１】年齢構成と将来の見通し '!$Q$26:$Q$38=1)*'【シート１】年齢構成と将来の見通し '!AH26:AH38)</f>
        <v>1</v>
      </c>
      <c r="D10" s="3" cm="1">
        <f t="array" ref="D10">SUMPRODUCT(--('【シート１】年齢構成と将来の見通し '!E26:E38&lt;='【シート１】年齢構成と将来の見通し '!$L$22), --('【シート１】年齢構成と将来の見通し '!$Q$26:$Q$38=1)*'【シート１】年齢構成と将来の見通し '!AH26:AH38)</f>
        <v>1</v>
      </c>
      <c r="E10" s="3" cm="1">
        <f t="array" ref="E10">SUMPRODUCT(--('【シート１】年齢構成と将来の見通し '!F26:F38&lt;='【シート１】年齢構成と将来の見通し '!$L$22), --('【シート１】年齢構成と将来の見通し '!$Q$26:$Q$38=1)*'【シート１】年齢構成と将来の見通し '!AH26:AH38)</f>
        <v>1</v>
      </c>
      <c r="F10" s="3" cm="1">
        <f t="array" ref="F10">SUMPRODUCT(--('【シート１】年齢構成と将来の見通し '!G26:G38&lt;='【シート１】年齢構成と将来の見通し '!$L$22), --('【シート１】年齢構成と将来の見通し '!$Q$26:$Q$38=1)*'【シート１】年齢構成と将来の見通し '!AH26:AH38)</f>
        <v>1</v>
      </c>
      <c r="G10" s="3" cm="1">
        <f t="array" ref="G10">SUMPRODUCT(--('【シート１】年齢構成と将来の見通し '!H26:H38&lt;='【シート１】年齢構成と将来の見通し '!$L$22), --('【シート１】年齢構成と将来の見通し '!$Q$26:$Q$38=1)*'【シート１】年齢構成と将来の見通し '!AH26:AH38)</f>
        <v>1</v>
      </c>
      <c r="H10" s="3" cm="1">
        <f t="array" ref="H10">SUMPRODUCT(--('【シート１】年齢構成と将来の見通し '!I26:I38&lt;='【シート１】年齢構成と将来の見通し '!$L$22), --('【シート１】年齢構成と将来の見通し '!$Q$26:$Q$38=1)*'【シート１】年齢構成と将来の見通し '!AH26:AH38)</f>
        <v>1</v>
      </c>
      <c r="I10" s="3" cm="1">
        <f t="array" ref="I10">SUMPRODUCT(--('【シート１】年齢構成と将来の見通し '!J26:J38&lt;='【シート１】年齢構成と将来の見通し '!$L$22), --('【シート１】年齢構成と将来の見通し '!$Q$26:$Q$38=1)*'【シート１】年齢構成と将来の見通し '!AH26:AH38)</f>
        <v>0</v>
      </c>
      <c r="J10" s="3" cm="1">
        <f t="array" ref="J10">SUMPRODUCT(--('【シート１】年齢構成と将来の見通し '!K26:K38&lt;='【シート１】年齢構成と将来の見通し '!$L$22), --('【シート１】年齢構成と将来の見通し '!$Q$26:$Q$38=1)*'【シート１】年齢構成と将来の見通し '!AH26:AH38)</f>
        <v>0</v>
      </c>
      <c r="K10" s="3" cm="1">
        <f t="array" ref="K10">SUMPRODUCT(--('【シート１】年齢構成と将来の見通し '!L26:L38&lt;='【シート１】年齢構成と将来の見通し '!$L$22), --('【シート１】年齢構成と将来の見通し '!$Q$26:$Q$38=1)*'【シート１】年齢構成と将来の見通し '!AH26:AH38)</f>
        <v>0</v>
      </c>
      <c r="L10" s="3" cm="1">
        <f t="array" ref="L10">SUMPRODUCT(--('【シート１】年齢構成と将来の見通し '!M26:M38&lt;='【シート１】年齢構成と将来の見通し '!$L$22), --('【シート１】年齢構成と将来の見通し '!$Q$26:$Q$38=1)*'【シート１】年齢構成と将来の見通し '!AH26:AH38)</f>
        <v>0</v>
      </c>
      <c r="N10" s="28">
        <v>1</v>
      </c>
    </row>
    <row r="11" spans="2:15" ht="20.100000000000001" customHeight="1">
      <c r="B11" s="2" t="str">
        <f>'【シート１】年齢構成と将来の見通し '!R25</f>
        <v>常用管理機</v>
      </c>
      <c r="C11" s="3" cm="1">
        <f t="array" ref="C11">SUMPRODUCT(--('【シート１】年齢構成と将来の見通し '!D26:D38&lt;='【シート１】年齢構成と将来の見通し '!$L$22), --('【シート１】年齢構成と将来の見通し '!$R$26:$R$38=1)*'【シート１】年齢構成と将来の見通し '!AH26:AH38)</f>
        <v>2</v>
      </c>
      <c r="D11" s="3" cm="1">
        <f t="array" ref="D11">SUMPRODUCT(--('【シート１】年齢構成と将来の見通し '!E26:E38&lt;='【シート１】年齢構成と将来の見通し '!$L$22), --('【シート１】年齢構成と将来の見通し '!$R$26:$R$38=1)*'【シート１】年齢構成と将来の見通し '!AH26:AH38)</f>
        <v>2</v>
      </c>
      <c r="E11" s="3" cm="1">
        <f t="array" ref="E11">SUMPRODUCT(--('【シート１】年齢構成と将来の見通し '!F26:F38&lt;='【シート１】年齢構成と将来の見通し '!$L$22), --('【シート１】年齢構成と将来の見通し '!$R$26:$R$38=1)*'【シート１】年齢構成と将来の見通し '!AH26:AH38)</f>
        <v>2</v>
      </c>
      <c r="F11" s="3" cm="1">
        <f t="array" ref="F11">SUMPRODUCT(--('【シート１】年齢構成と将来の見通し '!G26:G38&lt;='【シート１】年齢構成と将来の見通し '!$L$22), --('【シート１】年齢構成と将来の見通し '!$R$26:$R$38=1)*'【シート１】年齢構成と将来の見通し '!AH26:AH38)</f>
        <v>1</v>
      </c>
      <c r="G11" s="3" cm="1">
        <f t="array" ref="G11">SUMPRODUCT(--('【シート１】年齢構成と将来の見通し '!H26:H38&lt;='【シート１】年齢構成と将来の見通し '!$L$22), --('【シート１】年齢構成と将来の見通し '!$R$26:$R$38=1)*'【シート１】年齢構成と将来の見通し '!AH26:AH38)</f>
        <v>1</v>
      </c>
      <c r="H11" s="3" cm="1">
        <f t="array" ref="H11">SUMPRODUCT(--('【シート１】年齢構成と将来の見通し '!I26:I38&lt;='【シート１】年齢構成と将来の見通し '!$L$22), --('【シート１】年齢構成と将来の見通し '!$R$26:$R$38=1)*'【シート１】年齢構成と将来の見通し '!AH26:AH38)</f>
        <v>1</v>
      </c>
      <c r="I11" s="3" cm="1">
        <f t="array" ref="I11">SUMPRODUCT(--('【シート１】年齢構成と将来の見通し '!J26:J38&lt;='【シート１】年齢構成と将来の見通し '!$L$22), --('【シート１】年齢構成と将来の見通し '!$R$26:$R$38=1)*'【シート１】年齢構成と将来の見通し '!AH26:AH38)</f>
        <v>0</v>
      </c>
      <c r="J11" s="3" cm="1">
        <f t="array" ref="J11">SUMPRODUCT(--('【シート１】年齢構成と将来の見通し '!K26:K38&lt;='【シート１】年齢構成と将来の見通し '!$L$22), --('【シート１】年齢構成と将来の見通し '!$R$26:$R$38=1)*'【シート１】年齢構成と将来の見通し '!AH26:AH38)</f>
        <v>0</v>
      </c>
      <c r="K11" s="3" cm="1">
        <f t="array" ref="K11">SUMPRODUCT(--('【シート１】年齢構成と将来の見通し '!L26:L38&lt;='【シート１】年齢構成と将来の見通し '!$L$22), --('【シート１】年齢構成と将来の見通し '!$R$26:$R$38=1)*'【シート１】年齢構成と将来の見通し '!AH26:AH38)</f>
        <v>0</v>
      </c>
      <c r="L11" s="3" cm="1">
        <f t="array" ref="L11">SUMPRODUCT(--('【シート１】年齢構成と将来の見通し '!M26:M38&lt;='【シート１】年齢構成と将来の見通し '!$L$22), --('【シート１】年齢構成と将来の見通し '!$R$26:$R$38=1)*'【シート１】年齢構成と将来の見通し '!AH26:AH38)</f>
        <v>0</v>
      </c>
      <c r="N11" s="28">
        <v>1</v>
      </c>
    </row>
    <row r="12" spans="2:15" ht="20.100000000000001" customHeight="1">
      <c r="B12" s="2" t="str">
        <f>'【シート１】年齢構成と将来の見通し '!S25</f>
        <v>自脱
コンバイン</v>
      </c>
      <c r="C12" s="3" cm="1">
        <f t="array" ref="C12">SUMPRODUCT(--('【シート１】年齢構成と将来の見通し '!D26:D38&lt;='【シート１】年齢構成と将来の見通し '!$L$22), --('【シート１】年齢構成と将来の見通し '!$S$26:$S$38=1)*'【シート１】年齢構成と将来の見通し '!AH26:AH38)</f>
        <v>3</v>
      </c>
      <c r="D12" s="3" cm="1">
        <f t="array" ref="D12">SUMPRODUCT(--('【シート１】年齢構成と将来の見通し '!E26:E38&lt;='【シート１】年齢構成と将来の見通し '!$L$22), --('【シート１】年齢構成と将来の見通し '!$S$26:$S$38=1)*'【シート１】年齢構成と将来の見通し '!AH26:AH38)</f>
        <v>3</v>
      </c>
      <c r="E12" s="3" cm="1">
        <f t="array" ref="E12">SUMPRODUCT(--('【シート１】年齢構成と将来の見通し '!F26:F38&lt;='【シート１】年齢構成と将来の見通し '!$L$22), --('【シート１】年齢構成と将来の見通し '!$S$26:$S$38=1)*'【シート１】年齢構成と将来の見通し '!AH26:AH38)</f>
        <v>2</v>
      </c>
      <c r="F12" s="3" cm="1">
        <f t="array" ref="F12">SUMPRODUCT(--('【シート１】年齢構成と将来の見通し '!G26:G38&lt;='【シート１】年齢構成と将来の見通し '!$L$22), --('【シート１】年齢構成と将来の見通し '!$S$26:$S$38=1)*'【シート１】年齢構成と将来の見通し '!AH26:AH38)</f>
        <v>1</v>
      </c>
      <c r="G12" s="3" cm="1">
        <f t="array" ref="G12">SUMPRODUCT(--('【シート１】年齢構成と将来の見通し '!H26:H38&lt;='【シート１】年齢構成と将来の見通し '!$L$22), --('【シート１】年齢構成と将来の見通し '!$S$26:$S$38=1)*'【シート１】年齢構成と将来の見通し '!AH26:AH38)</f>
        <v>1</v>
      </c>
      <c r="H12" s="3" cm="1">
        <f t="array" ref="H12">SUMPRODUCT(--('【シート１】年齢構成と将来の見通し '!I26:I38&lt;='【シート１】年齢構成と将来の見通し '!$L$22), --('【シート１】年齢構成と将来の見通し '!$S$26:$S$38=1)*'【シート１】年齢構成と将来の見通し '!AH26:AH38)</f>
        <v>1</v>
      </c>
      <c r="I12" s="3" cm="1">
        <f t="array" ref="I12">SUMPRODUCT(--('【シート１】年齢構成と将来の見通し '!J26:J38&lt;='【シート１】年齢構成と将来の見通し '!$L$22), --('【シート１】年齢構成と将来の見通し '!$S$26:$S$38=1)*'【シート１】年齢構成と将来の見通し '!AH26:AH38)</f>
        <v>0</v>
      </c>
      <c r="J12" s="3" cm="1">
        <f t="array" ref="J12">SUMPRODUCT(--('【シート１】年齢構成と将来の見通し '!K26:K38&lt;='【シート１】年齢構成と将来の見通し '!$L$22), --('【シート１】年齢構成と将来の見通し '!$S$26:$S$38=1)*'【シート１】年齢構成と将来の見通し '!AH26:AH38)</f>
        <v>0</v>
      </c>
      <c r="K12" s="3" cm="1">
        <f t="array" ref="K12">SUMPRODUCT(--('【シート１】年齢構成と将来の見通し '!L26:L38&lt;='【シート１】年齢構成と将来の見通し '!$L$22), --('【シート１】年齢構成と将来の見通し '!$S$26:$S$38=1)*'【シート１】年齢構成と将来の見通し '!AH26:AH38)</f>
        <v>0</v>
      </c>
      <c r="L12" s="3" cm="1">
        <f t="array" ref="L12">SUMPRODUCT(--('【シート１】年齢構成と将来の見通し '!M26:M38&lt;='【シート１】年齢構成と将来の見通し '!$L$22), --('【シート１】年齢構成と将来の見通し '!$S$26:$S$38=1)*'【シート１】年齢構成と将来の見通し '!AH26:AH38)</f>
        <v>0</v>
      </c>
      <c r="N12" s="28">
        <v>3</v>
      </c>
    </row>
    <row r="13" spans="2:15" ht="20.100000000000001" customHeight="1">
      <c r="B13" s="2" t="str">
        <f>'【シート１】年齢構成と将来の見通し '!T25</f>
        <v>トレンチャ</v>
      </c>
      <c r="C13" s="3" cm="1">
        <f t="array" ref="C13">SUMPRODUCT(--('【シート１】年齢構成と将来の見通し '!D26:D38&lt;='【シート１】年齢構成と将来の見通し '!$L$22), --('【シート１】年齢構成と将来の見通し '!$T$26:$T$38=1)*'【シート１】年齢構成と将来の見通し '!AH26:AH38)</f>
        <v>2</v>
      </c>
      <c r="D13" s="3" cm="1">
        <f t="array" ref="D13">SUMPRODUCT(--('【シート１】年齢構成と将来の見通し '!E26:E38&lt;='【シート１】年齢構成と将来の見通し '!$L$22), --('【シート１】年齢構成と将来の見通し '!$T$26:$T$38=1)*'【シート１】年齢構成と将来の見通し '!AH26:AH38)</f>
        <v>2</v>
      </c>
      <c r="E13" s="3" cm="1">
        <f t="array" ref="E13">SUMPRODUCT(--('【シート１】年齢構成と将来の見通し '!F26:F38&lt;='【シート１】年齢構成と将来の見通し '!$L$22), --('【シート１】年齢構成と将来の見通し '!$T$26:$T$38=1)*'【シート１】年齢構成と将来の見通し '!AH26:AH38)</f>
        <v>2</v>
      </c>
      <c r="F13" s="3" cm="1">
        <f t="array" ref="F13">SUMPRODUCT(--('【シート１】年齢構成と将来の見通し '!G26:G38&lt;='【シート１】年齢構成と将来の見通し '!$L$22), --('【シート１】年齢構成と将来の見通し '!$T$26:$T$38=1)*'【シート１】年齢構成と将来の見通し '!AH26:AH38)</f>
        <v>1</v>
      </c>
      <c r="G13" s="3" cm="1">
        <f t="array" ref="G13">SUMPRODUCT(--('【シート１】年齢構成と将来の見通し '!H26:H38&lt;='【シート１】年齢構成と将来の見通し '!$L$22), --('【シート１】年齢構成と将来の見通し '!$T$26:$T$38=1)*'【シート１】年齢構成と将来の見通し '!AH26:AH38)</f>
        <v>1</v>
      </c>
      <c r="H13" s="3" cm="1">
        <f t="array" ref="H13">SUMPRODUCT(--('【シート１】年齢構成と将来の見通し '!I26:I38&lt;='【シート１】年齢構成と将来の見通し '!$L$22), --('【シート１】年齢構成と将来の見通し '!$T$26:$T$38=1)*'【シート１】年齢構成と将来の見通し '!AH26:AH38)</f>
        <v>1</v>
      </c>
      <c r="I13" s="3" cm="1">
        <f t="array" ref="I13">SUMPRODUCT(--('【シート１】年齢構成と将来の見通し '!J26:J38&lt;='【シート１】年齢構成と将来の見通し '!$L$22), --('【シート１】年齢構成と将来の見通し '!$T$26:$T$38=1)*'【シート１】年齢構成と将来の見通し '!AH26:AH38)</f>
        <v>0</v>
      </c>
      <c r="J13" s="3" cm="1">
        <f t="array" ref="J13">SUMPRODUCT(--('【シート１】年齢構成と将来の見通し '!K26:K38&lt;='【シート１】年齢構成と将来の見通し '!$L$22), --('【シート１】年齢構成と将来の見通し '!$T$26:$T$38=1)*'【シート１】年齢構成と将来の見通し '!AH26:AH38)</f>
        <v>0</v>
      </c>
      <c r="K13" s="3" cm="1">
        <f t="array" ref="K13">SUMPRODUCT(--('【シート１】年齢構成と将来の見通し '!L26:L38&lt;='【シート１】年齢構成と将来の見通し '!$L$22), --('【シート１】年齢構成と将来の見通し '!$T$26:$T$38=1)*'【シート１】年齢構成と将来の見通し '!AH26:AH38)</f>
        <v>0</v>
      </c>
      <c r="L13" s="3" cm="1">
        <f t="array" ref="L13">SUMPRODUCT(--('【シート１】年齢構成と将来の見通し '!M26:M38&lt;='【シート１】年齢構成と将来の見通し '!$L$22), --('【シート１】年齢構成と将来の見通し '!$T$26:$T$38=1)*'【シート１】年齢構成と将来の見通し '!AH26:AH38)</f>
        <v>0</v>
      </c>
      <c r="N13" s="28">
        <v>2</v>
      </c>
    </row>
    <row r="14" spans="2:15" ht="20.100000000000001" customHeight="1">
      <c r="B14" s="2" t="str">
        <f>'【シート１】年齢構成と将来の見通し '!U25</f>
        <v>弾丸暗渠</v>
      </c>
      <c r="C14" s="3" cm="1">
        <f t="array" ref="C14">SUMPRODUCT(--('【シート１】年齢構成と将来の見通し '!D26:D38&lt;='【シート１】年齢構成と将来の見通し '!$L$22), --('【シート１】年齢構成と将来の見通し '!$U$26:$U$38=1)*'【シート１】年齢構成と将来の見通し '!AH26:AH38)</f>
        <v>2</v>
      </c>
      <c r="D14" s="3" cm="1">
        <f t="array" ref="D14">SUMPRODUCT(--('【シート１】年齢構成と将来の見通し '!E26:E38&lt;='【シート１】年齢構成と将来の見通し '!$L$22), --('【シート１】年齢構成と将来の見通し '!$U$26:$U$38=1)*'【シート１】年齢構成と将来の見通し '!AH26:AH38)</f>
        <v>2</v>
      </c>
      <c r="E14" s="3" cm="1">
        <f t="array" ref="E14">SUMPRODUCT(--('【シート１】年齢構成と将来の見通し '!F26:F38&lt;='【シート１】年齢構成と将来の見通し '!$L$22), --('【シート１】年齢構成と将来の見通し '!$U$26:$U$38=1)*'【シート１】年齢構成と将来の見通し '!AH26:AH38)</f>
        <v>2</v>
      </c>
      <c r="F14" s="3" cm="1">
        <f t="array" ref="F14">SUMPRODUCT(--('【シート１】年齢構成と将来の見通し '!G26:G38&lt;='【シート１】年齢構成と将来の見通し '!$L$22), --('【シート１】年齢構成と将来の見通し '!$U$26:$U$38=1)*'【シート１】年齢構成と将来の見通し '!AH26:AH38)</f>
        <v>1</v>
      </c>
      <c r="G14" s="3" cm="1">
        <f t="array" ref="G14">SUMPRODUCT(--('【シート１】年齢構成と将来の見通し '!H26:H38&lt;='【シート１】年齢構成と将来の見通し '!$L$22), --('【シート１】年齢構成と将来の見通し '!$U$26:$U$38=1)*'【シート１】年齢構成と将来の見通し '!AH26:AH38)</f>
        <v>1</v>
      </c>
      <c r="H14" s="3" cm="1">
        <f t="array" ref="H14">SUMPRODUCT(--('【シート１】年齢構成と将来の見通し '!I26:I38&lt;='【シート１】年齢構成と将来の見通し '!$L$22), --('【シート１】年齢構成と将来の見通し '!$U$26:$U$38=1)*'【シート１】年齢構成と将来の見通し '!AH26:AH38)</f>
        <v>1</v>
      </c>
      <c r="I14" s="3" cm="1">
        <f t="array" ref="I14">SUMPRODUCT(--('【シート１】年齢構成と将来の見通し '!J26:J38&lt;='【シート１】年齢構成と将来の見通し '!$L$22), --('【シート１】年齢構成と将来の見通し '!$U$26:$U$38=1)*'【シート１】年齢構成と将来の見通し '!AH26:AH38)</f>
        <v>0</v>
      </c>
      <c r="J14" s="3" cm="1">
        <f t="array" ref="J14">SUMPRODUCT(--('【シート１】年齢構成と将来の見通し '!K26:K38&lt;='【シート１】年齢構成と将来の見通し '!$L$22), --('【シート１】年齢構成と将来の見通し '!$U$26:$U$38=1)*'【シート１】年齢構成と将来の見通し '!AH26:AH38)</f>
        <v>0</v>
      </c>
      <c r="K14" s="3" cm="1">
        <f t="array" ref="K14">SUMPRODUCT(--('【シート１】年齢構成と将来の見通し '!L26:L38&lt;='【シート１】年齢構成と将来の見通し '!$L$22), --('【シート１】年齢構成と将来の見通し '!$U$26:$U$38=1)*'【シート１】年齢構成と将来の見通し '!AH26:AH38)</f>
        <v>0</v>
      </c>
      <c r="L14" s="3" cm="1">
        <f t="array" ref="L14">SUMPRODUCT(--('【シート１】年齢構成と将来の見通し '!M26:M38&lt;='【シート１】年齢構成と将来の見通し '!$L$22), --('【シート１】年齢構成と将来の見通し '!$U$26:$U$38=1)*'【シート１】年齢構成と将来の見通し '!AH26:AH38)</f>
        <v>0</v>
      </c>
      <c r="N14" s="28">
        <v>1</v>
      </c>
    </row>
    <row r="15" spans="2:15" ht="20.100000000000001" customHeight="1">
      <c r="B15" s="2" t="str">
        <f>'【シート１】年齢構成と将来の見通し '!V25</f>
        <v>麦・大豆播種</v>
      </c>
      <c r="C15" s="3" cm="1">
        <f t="array" ref="C15">SUMPRODUCT(--('【シート１】年齢構成と将来の見通し '!D26:D38&lt;='【シート１】年齢構成と将来の見通し '!$L$22), --('【シート１】年齢構成と将来の見通し '!$V$26:$V$38=1)*'【シート１】年齢構成と将来の見通し '!AH26:AH38)</f>
        <v>2</v>
      </c>
      <c r="D15" s="3" cm="1">
        <f t="array" ref="D15">SUMPRODUCT(--('【シート１】年齢構成と将来の見通し '!E26:E38&lt;='【シート１】年齢構成と将来の見通し '!$L$22), --('【シート１】年齢構成と将来の見通し '!$V$26:$V$38=1)*'【シート１】年齢構成と将来の見通し '!AH26:AH38)</f>
        <v>2</v>
      </c>
      <c r="E15" s="3" cm="1">
        <f t="array" ref="E15">SUMPRODUCT(--('【シート１】年齢構成と将来の見通し '!F26:F38&lt;='【シート１】年齢構成と将来の見通し '!$L$22), --('【シート１】年齢構成と将来の見通し '!$V$26:$V$38=1)*'【シート１】年齢構成と将来の見通し '!AH26:AH38)</f>
        <v>2</v>
      </c>
      <c r="F15" s="3" cm="1">
        <f t="array" ref="F15">SUMPRODUCT(--('【シート１】年齢構成と将来の見通し '!G26:G38&lt;='【シート１】年齢構成と将来の見通し '!$L$22), --('【シート１】年齢構成と将来の見通し '!$V$26:$V$38=1)*'【シート１】年齢構成と将来の見通し '!AH26:AH38)</f>
        <v>1</v>
      </c>
      <c r="G15" s="3" cm="1">
        <f t="array" ref="G15">SUMPRODUCT(--('【シート１】年齢構成と将来の見通し '!H26:H38&lt;='【シート１】年齢構成と将来の見通し '!$L$22), --('【シート１】年齢構成と将来の見通し '!$V$26:$V$38=1)*'【シート１】年齢構成と将来の見通し '!AH26:AH38)</f>
        <v>1</v>
      </c>
      <c r="H15" s="3" cm="1">
        <f t="array" ref="H15">SUMPRODUCT(--('【シート１】年齢構成と将来の見通し '!I26:I38&lt;='【シート１】年齢構成と将来の見通し '!$L$22), --('【シート１】年齢構成と将来の見通し '!$V$26:$V$38=1)*'【シート１】年齢構成と将来の見通し '!AH26:AH38)</f>
        <v>1</v>
      </c>
      <c r="I15" s="3" cm="1">
        <f t="array" ref="I15">SUMPRODUCT(--('【シート１】年齢構成と将来の見通し '!J26:J38&lt;='【シート１】年齢構成と将来の見通し '!$L$22), --('【シート１】年齢構成と将来の見通し '!$V$26:$V$38=1)*'【シート１】年齢構成と将来の見通し '!AH26:AH38)</f>
        <v>0</v>
      </c>
      <c r="J15" s="3" cm="1">
        <f t="array" ref="J15">SUMPRODUCT(--('【シート１】年齢構成と将来の見通し '!K26:K38&lt;='【シート１】年齢構成と将来の見通し '!$L$22), --('【シート１】年齢構成と将来の見通し '!$V$26:$V$38=1)*'【シート１】年齢構成と将来の見通し '!AH26:AH38)</f>
        <v>0</v>
      </c>
      <c r="K15" s="3" cm="1">
        <f t="array" ref="K15">SUMPRODUCT(--('【シート１】年齢構成と将来の見通し '!L26:L38&lt;='【シート１】年齢構成と将来の見通し '!$L$22), --('【シート１】年齢構成と将来の見通し '!$V$26:$V$38=1)*'【シート１】年齢構成と将来の見通し '!AH26:AH38)</f>
        <v>0</v>
      </c>
      <c r="L15" s="3" cm="1">
        <f t="array" ref="L15">SUMPRODUCT(--('【シート１】年齢構成と将来の見通し '!M26:M38&lt;='【シート１】年齢構成と将来の見通し '!$L$22), --('【シート１】年齢構成と将来の見通し '!$V$26:$V$38=1)*'【シート１】年齢構成と将来の見通し '!AH26:AH38)</f>
        <v>0</v>
      </c>
      <c r="N15" s="28">
        <v>1</v>
      </c>
    </row>
    <row r="16" spans="2:15" ht="20.100000000000001" customHeight="1">
      <c r="B16" s="2" t="str">
        <f>'【シート１】年齢構成と将来の見通し '!W25</f>
        <v>大豆培土</v>
      </c>
      <c r="C16" s="3" cm="1">
        <f t="array" ref="C16">SUMPRODUCT(--('【シート１】年齢構成と将来の見通し '!D26:D38&lt;='【シート１】年齢構成と将来の見通し '!$L$22), --('【シート１】年齢構成と将来の見通し '!$W$26:$W$38=1)*'【シート１】年齢構成と将来の見通し '!AH26:AH38)</f>
        <v>2</v>
      </c>
      <c r="D16" s="3" cm="1">
        <f t="array" ref="D16">SUMPRODUCT(--('【シート１】年齢構成と将来の見通し '!E26:E38&lt;='【シート１】年齢構成と将来の見通し '!$L$22), --('【シート１】年齢構成と将来の見通し '!$W$26:$W$38=1)*'【シート１】年齢構成と将来の見通し '!AH26:AH38)</f>
        <v>2</v>
      </c>
      <c r="E16" s="3" cm="1">
        <f t="array" ref="E16">SUMPRODUCT(--('【シート１】年齢構成と将来の見通し '!F26:F38&lt;='【シート１】年齢構成と将来の見通し '!$L$22), --('【シート１】年齢構成と将来の見通し '!$W$26:$W$38=1)*'【シート１】年齢構成と将来の見通し '!AH26:AH38)</f>
        <v>2</v>
      </c>
      <c r="F16" s="3" cm="1">
        <f t="array" ref="F16">SUMPRODUCT(--('【シート１】年齢構成と将来の見通し '!G26:G38&lt;='【シート１】年齢構成と将来の見通し '!$L$22), --('【シート１】年齢構成と将来の見通し '!$W$26:$W$38=1)*'【シート１】年齢構成と将来の見通し '!AH26:AH38)</f>
        <v>1</v>
      </c>
      <c r="G16" s="3" cm="1">
        <f t="array" ref="G16">SUMPRODUCT(--('【シート１】年齢構成と将来の見通し '!H26:H38&lt;='【シート１】年齢構成と将来の見通し '!$L$22), --('【シート１】年齢構成と将来の見通し '!$W$26:$W$38=1)*'【シート１】年齢構成と将来の見通し '!AH26:AH38)</f>
        <v>1</v>
      </c>
      <c r="H16" s="3" cm="1">
        <f t="array" ref="H16">SUMPRODUCT(--('【シート１】年齢構成と将来の見通し '!I26:I38&lt;='【シート１】年齢構成と将来の見通し '!$L$22), --('【シート１】年齢構成と将来の見通し '!$W$26:$W$38=1)*'【シート１】年齢構成と将来の見通し '!AH26:AH38)</f>
        <v>1</v>
      </c>
      <c r="I16" s="3" cm="1">
        <f t="array" ref="I16">SUMPRODUCT(--('【シート１】年齢構成と将来の見通し '!J26:J38&lt;='【シート１】年齢構成と将来の見通し '!$L$22), --('【シート１】年齢構成と将来の見通し '!$W$26:$W$38=1)*'【シート１】年齢構成と将来の見通し '!AH26:AH38)</f>
        <v>0</v>
      </c>
      <c r="J16" s="3" cm="1">
        <f t="array" ref="J16">SUMPRODUCT(--('【シート１】年齢構成と将来の見通し '!K26:K38&lt;='【シート１】年齢構成と将来の見通し '!$L$22), --('【シート１】年齢構成と将来の見通し '!$W$26:$W$38=1)*'【シート１】年齢構成と将来の見通し '!AH26:AH38)</f>
        <v>0</v>
      </c>
      <c r="K16" s="3" cm="1">
        <f t="array" ref="K16">SUMPRODUCT(--('【シート１】年齢構成と将来の見通し '!L26:L38&lt;='【シート１】年齢構成と将来の見通し '!$L$22), --('【シート１】年齢構成と将来の見通し '!$W$26:$W$38=1)*'【シート１】年齢構成と将来の見通し '!AH26:AH38)</f>
        <v>0</v>
      </c>
      <c r="L16" s="3" cm="1">
        <f t="array" ref="L16">SUMPRODUCT(--('【シート１】年齢構成と将来の見通し '!M26:M38&lt;='【シート１】年齢構成と将来の見通し '!$L$22), --('【シート１】年齢構成と将来の見通し '!$W$26:$W$38=1)*'【シート１】年齢構成と将来の見通し '!AH26:AH38)</f>
        <v>0</v>
      </c>
      <c r="N16" s="28">
        <v>1</v>
      </c>
    </row>
    <row r="17" spans="2:14" ht="20.100000000000001" customHeight="1">
      <c r="B17" s="2" t="str">
        <f>'【シート１】年齢構成と将来の見通し '!X25</f>
        <v>汎用
コンバイン</v>
      </c>
      <c r="C17" s="3" cm="1">
        <f t="array" ref="C17">SUMPRODUCT(--('【シート１】年齢構成と将来の見通し '!D26:D38&lt;='【シート１】年齢構成と将来の見通し '!$L$22), --('【シート１】年齢構成と将来の見通し '!$X$26:$X$38=1)*'【シート１】年齢構成と将来の見通し '!AH26:AH38)</f>
        <v>2</v>
      </c>
      <c r="D17" s="3" cm="1">
        <f t="array" ref="D17">SUMPRODUCT(--('【シート１】年齢構成と将来の見通し '!E26:E38&lt;='【シート１】年齢構成と将来の見通し '!$L$22), --('【シート１】年齢構成と将来の見通し '!$X$26:$X$38=1)*'【シート１】年齢構成と将来の見通し '!AH26:AH38)</f>
        <v>2</v>
      </c>
      <c r="E17" s="3" cm="1">
        <f t="array" ref="E17">SUMPRODUCT(--('【シート１】年齢構成と将来の見通し '!F26:F38&lt;='【シート１】年齢構成と将来の見通し '!$L$22), --('【シート１】年齢構成と将来の見通し '!$X$26:$X$38=1)*'【シート１】年齢構成と将来の見通し '!AH26:AH38)</f>
        <v>2</v>
      </c>
      <c r="F17" s="3" cm="1">
        <f t="array" ref="F17">SUMPRODUCT(--('【シート１】年齢構成と将来の見通し '!G26:G38&lt;='【シート１】年齢構成と将来の見通し '!$L$22), --('【シート１】年齢構成と将来の見通し '!$X$26:$X$38=1)*'【シート１】年齢構成と将来の見通し '!AH26:AH38)</f>
        <v>1</v>
      </c>
      <c r="G17" s="3" cm="1">
        <f t="array" ref="G17">SUMPRODUCT(--('【シート１】年齢構成と将来の見通し '!H26:H38&lt;='【シート１】年齢構成と将来の見通し '!$L$22), --('【シート１】年齢構成と将来の見通し '!$X$26:$X$38=1)*'【シート１】年齢構成と将来の見通し '!AH26:AH38)</f>
        <v>1</v>
      </c>
      <c r="H17" s="3" cm="1">
        <f t="array" ref="H17">SUMPRODUCT(--('【シート１】年齢構成と将来の見通し '!I26:I38&lt;='【シート１】年齢構成と将来の見通し '!$L$22), --('【シート１】年齢構成と将来の見通し '!$X$26:$X$38=1)*'【シート１】年齢構成と将来の見通し '!AH26:AH38)</f>
        <v>1</v>
      </c>
      <c r="I17" s="3" cm="1">
        <f t="array" ref="I17">SUMPRODUCT(--('【シート１】年齢構成と将来の見通し '!J26:J38&lt;='【シート１】年齢構成と将来の見通し '!$L$22), --('【シート１】年齢構成と将来の見通し '!$X$26:$X$38=1)*'【シート１】年齢構成と将来の見通し '!AH26:AH38)</f>
        <v>0</v>
      </c>
      <c r="J17" s="3" cm="1">
        <f t="array" ref="J17">SUMPRODUCT(--('【シート１】年齢構成と将来の見通し '!K26:K38&lt;='【シート１】年齢構成と将来の見通し '!$L$22), --('【シート１】年齢構成と将来の見通し '!$X$26:$X$38=1)*'【シート１】年齢構成と将来の見通し '!AH26:AH38)</f>
        <v>0</v>
      </c>
      <c r="K17" s="3" cm="1">
        <f t="array" ref="K17">SUMPRODUCT(--('【シート１】年齢構成と将来の見通し '!L26:L38&lt;='【シート１】年齢構成と将来の見通し '!$L$22), --('【シート１】年齢構成と将来の見通し '!$X$26:$X$38=1)*'【シート１】年齢構成と将来の見通し '!AH26:AH38)</f>
        <v>0</v>
      </c>
      <c r="L17" s="3" cm="1">
        <f t="array" ref="L17">SUMPRODUCT(--('【シート１】年齢構成と将来の見通し '!M26:M38&lt;='【シート１】年齢構成と将来の見通し '!$L$22), --('【シート１】年齢構成と将来の見通し '!$X$26:$X$38=1)*'【シート１】年齢構成と将来の見通し '!AH26:AH38)</f>
        <v>0</v>
      </c>
      <c r="N17" s="28">
        <v>1</v>
      </c>
    </row>
    <row r="18" spans="2:14" ht="20.100000000000001" customHeight="1">
      <c r="B18" s="2" t="str">
        <f>'【シート１】年齢構成と将来の見通し '!Y25</f>
        <v>ドローン
（防除）</v>
      </c>
      <c r="C18" s="3" cm="1">
        <f t="array" ref="C18">SUMPRODUCT(--('【シート１】年齢構成と将来の見通し '!D26:D38&lt;='【シート１】年齢構成と将来の見通し '!$L$22), --('【シート１】年齢構成と将来の見通し '!$Y$26:$Y$38=1)*'【シート１】年齢構成と将来の見通し '!AH26:AH38)</f>
        <v>0</v>
      </c>
      <c r="D18" s="3" cm="1">
        <f t="array" ref="D18">SUMPRODUCT(--('【シート１】年齢構成と将来の見通し '!E26:E38&lt;='【シート１】年齢構成と将来の見通し '!$L$22), --('【シート１】年齢構成と将来の見通し '!$Y$26:$Y$38=1)*'【シート１】年齢構成と将来の見通し '!AH26:AH38)</f>
        <v>0</v>
      </c>
      <c r="E18" s="3" cm="1">
        <f t="array" ref="E18">SUMPRODUCT(--('【シート１】年齢構成と将来の見通し '!F26:F38&lt;='【シート１】年齢構成と将来の見通し '!$L$22), --('【シート１】年齢構成と将来の見通し '!$Y$26:$Y$38=1)*'【シート１】年齢構成と将来の見通し '!AH26:AH38)</f>
        <v>0</v>
      </c>
      <c r="F18" s="3" cm="1">
        <f t="array" ref="F18">SUMPRODUCT(--('【シート１】年齢構成と将来の見通し '!G26:G38&lt;='【シート１】年齢構成と将来の見通し '!$L$22), --('【シート１】年齢構成と将来の見通し '!$Y$26:$Y$38=1)*'【シート１】年齢構成と将来の見通し '!AH26:AH38)</f>
        <v>0</v>
      </c>
      <c r="G18" s="3" cm="1">
        <f t="array" ref="G18">SUMPRODUCT(--('【シート１】年齢構成と将来の見通し '!H26:H38&lt;='【シート１】年齢構成と将来の見通し '!$L$22), --('【シート１】年齢構成と将来の見通し '!$Y$26:$Y$38=1)*'【シート１】年齢構成と将来の見通し '!AH26:AH38)</f>
        <v>0</v>
      </c>
      <c r="H18" s="3" cm="1">
        <f t="array" ref="H18">SUMPRODUCT(--('【シート１】年齢構成と将来の見通し '!I26:I38&lt;='【シート１】年齢構成と将来の見通し '!$L$22), --('【シート１】年齢構成と将来の見通し '!$Y$26:$Y$38=1)*'【シート１】年齢構成と将来の見通し '!AH26:AH38)</f>
        <v>0</v>
      </c>
      <c r="I18" s="3" cm="1">
        <f t="array" ref="I18">SUMPRODUCT(--('【シート１】年齢構成と将来の見通し '!J26:J38&lt;='【シート１】年齢構成と将来の見通し '!$L$22), --('【シート１】年齢構成と将来の見通し '!$Y$26:$Y$38=1)*'【シート１】年齢構成と将来の見通し '!AH26:AH38)</f>
        <v>0</v>
      </c>
      <c r="J18" s="3" cm="1">
        <f t="array" ref="J18">SUMPRODUCT(--('【シート１】年齢構成と将来の見通し '!K26:K38&lt;='【シート１】年齢構成と将来の見通し '!$L$22), --('【シート１】年齢構成と将来の見通し '!$Y$26:$Y$38=1)*'【シート１】年齢構成と将来の見通し '!AH26:AH38)</f>
        <v>0</v>
      </c>
      <c r="K18" s="3" cm="1">
        <f t="array" ref="K18">SUMPRODUCT(--('【シート１】年齢構成と将来の見通し '!L26:L38&lt;='【シート１】年齢構成と将来の見通し '!$L$22), --('【シート１】年齢構成と将来の見通し '!$Y$26:$Y$38=1)*'【シート１】年齢構成と将来の見通し '!AH26:AH38)</f>
        <v>0</v>
      </c>
      <c r="L18" s="3" cm="1">
        <f t="array" ref="L18">SUMPRODUCT(--('【シート１】年齢構成と将来の見通し '!M26:M38&lt;='【シート１】年齢構成と将来の見通し '!$L$22), --('【シート１】年齢構成と将来の見通し '!$Y$26:$Y$38=1)*'【シート１】年齢構成と将来の見通し '!AH26:AH38)</f>
        <v>0</v>
      </c>
      <c r="N18" s="28">
        <v>2</v>
      </c>
    </row>
    <row r="19" spans="2:14" ht="20.100000000000001" customHeight="1">
      <c r="B19" s="2" t="str">
        <f>'【シート１】年齢構成と将来の見通し '!Z25</f>
        <v>ドローン
（補助）</v>
      </c>
      <c r="C19" s="3" cm="1">
        <f t="array" ref="C19">SUMPRODUCT(--('【シート１】年齢構成と将来の見通し '!D26:D38&lt;='【シート１】年齢構成と将来の見通し '!$L$22), --('【シート１】年齢構成と将来の見通し '!$Z$26:$Z$38=1)*'【シート１】年齢構成と将来の見通し '!AH26:AH38)</f>
        <v>0</v>
      </c>
      <c r="D19" s="3" cm="1">
        <f t="array" ref="D19">SUMPRODUCT(--('【シート１】年齢構成と将来の見通し '!E26:E38&lt;='【シート１】年齢構成と将来の見通し '!$L$22), --('【シート１】年齢構成と将来の見通し '!$Z$26:$Z$38=1)*'【シート１】年齢構成と将来の見通し '!AH26:AH38)</f>
        <v>0</v>
      </c>
      <c r="E19" s="3" cm="1">
        <f t="array" ref="E19">SUMPRODUCT(--('【シート１】年齢構成と将来の見通し '!F26:F38&lt;='【シート１】年齢構成と将来の見通し '!$L$22), --('【シート１】年齢構成と将来の見通し '!$Z$26:$Z$38=1)*'【シート１】年齢構成と将来の見通し '!AH26:AH38)</f>
        <v>0</v>
      </c>
      <c r="F19" s="3" cm="1">
        <f t="array" ref="F19">SUMPRODUCT(--('【シート１】年齢構成と将来の見通し '!G26:G38&lt;='【シート１】年齢構成と将来の見通し '!$L$22), --('【シート１】年齢構成と将来の見通し '!$Z$26:$Z$38=1)*'【シート１】年齢構成と将来の見通し '!AH26:AH38)</f>
        <v>0</v>
      </c>
      <c r="G19" s="3" cm="1">
        <f t="array" ref="G19">SUMPRODUCT(--('【シート１】年齢構成と将来の見通し '!H26:H38&lt;='【シート１】年齢構成と将来の見通し '!$L$22), --('【シート１】年齢構成と将来の見通し '!$Z$26:$Z$38=1)*'【シート１】年齢構成と将来の見通し '!AH26:AH38)</f>
        <v>0</v>
      </c>
      <c r="H19" s="3" cm="1">
        <f t="array" ref="H19">SUMPRODUCT(--('【シート１】年齢構成と将来の見通し '!I26:I38&lt;='【シート１】年齢構成と将来の見通し '!$L$22), --('【シート１】年齢構成と将来の見通し '!$Z$26:$Z$38=1)*'【シート１】年齢構成と将来の見通し '!AH26:AH38)</f>
        <v>0</v>
      </c>
      <c r="I19" s="3" cm="1">
        <f t="array" ref="I19">SUMPRODUCT(--('【シート１】年齢構成と将来の見通し '!J26:J38&lt;='【シート１】年齢構成と将来の見通し '!$L$22), --('【シート１】年齢構成と将来の見通し '!$Z$26:$Z$38=1)*'【シート１】年齢構成と将来の見通し '!AH26:AH38)</f>
        <v>0</v>
      </c>
      <c r="J19" s="3" cm="1">
        <f t="array" ref="J19">SUMPRODUCT(--('【シート１】年齢構成と将来の見通し '!K26:K38&lt;='【シート１】年齢構成と将来の見通し '!$L$22), --('【シート１】年齢構成と将来の見通し '!$Z$26:$Z$38=1)*'【シート１】年齢構成と将来の見通し '!AH26:AH38)</f>
        <v>0</v>
      </c>
      <c r="K19" s="3" cm="1">
        <f t="array" ref="K19">SUMPRODUCT(--('【シート１】年齢構成と将来の見通し '!L26:L38&lt;='【シート１】年齢構成と将来の見通し '!$L$22), --('【シート１】年齢構成と将来の見通し '!$Z$26:$Z$38=1)*'【シート１】年齢構成と将来の見通し '!AH26:AH38)</f>
        <v>0</v>
      </c>
      <c r="L19" s="3" cm="1">
        <f t="array" ref="L19">SUMPRODUCT(--('【シート１】年齢構成と将来の見通し '!M26:M38&lt;='【シート１】年齢構成と将来の見通し '!$L$22), --('【シート１】年齢構成と将来の見通し '!$Z$26:$Z$38=1)*'【シート１】年齢構成と将来の見通し '!AH26:AH38)</f>
        <v>0</v>
      </c>
      <c r="N19" s="28">
        <v>2</v>
      </c>
    </row>
    <row r="20" spans="2:14" ht="20.100000000000001" customHeight="1">
      <c r="B20" s="2" t="str">
        <f>'【シート１】年齢構成と将来の見通し '!AA25</f>
        <v>土改材
散布</v>
      </c>
      <c r="C20" s="3" cm="1">
        <f t="array" ref="C20">SUMPRODUCT(--('【シート１】年齢構成と将来の見通し '!D26:D38&lt;='【シート１】年齢構成と将来の見通し '!$L$22), --('【シート１】年齢構成と将来の見通し '!$AA$26:$AA$38=1)*'【シート１】年齢構成と将来の見通し '!AH26:AH38)</f>
        <v>2</v>
      </c>
      <c r="D20" s="3" cm="1">
        <f t="array" ref="D20">SUMPRODUCT(--('【シート１】年齢構成と将来の見通し '!E26:E38&lt;='【シート１】年齢構成と将来の見通し '!$L$22), --('【シート１】年齢構成と将来の見通し '!$AA$26:$AA$38=1)*'【シート１】年齢構成と将来の見通し '!AH26:AH38)</f>
        <v>2</v>
      </c>
      <c r="E20" s="3" cm="1">
        <f t="array" ref="E20">SUMPRODUCT(--('【シート１】年齢構成と将来の見通し '!F26:F38&lt;='【シート１】年齢構成と将来の見通し '!$L$22), --('【シート１】年齢構成と将来の見通し '!$AA$26:$AA$38=1)*'【シート１】年齢構成と将来の見通し '!AH26:AH38)</f>
        <v>2</v>
      </c>
      <c r="F20" s="3" cm="1">
        <f t="array" ref="F20">SUMPRODUCT(--('【シート１】年齢構成と将来の見通し '!G26:G38&lt;='【シート１】年齢構成と将来の見通し '!$L$22), --('【シート１】年齢構成と将来の見通し '!$AA$26:$AA$38=1)*'【シート１】年齢構成と将来の見通し '!AH26:AH38)</f>
        <v>1</v>
      </c>
      <c r="G20" s="3" cm="1">
        <f t="array" ref="G20">SUMPRODUCT(--('【シート１】年齢構成と将来の見通し '!H26:H38&lt;='【シート１】年齢構成と将来の見通し '!$L$22), --('【シート１】年齢構成と将来の見通し '!$AA$26:$AA$38=1)*'【シート１】年齢構成と将来の見通し '!AH26:AH38)</f>
        <v>1</v>
      </c>
      <c r="H20" s="3" cm="1">
        <f t="array" ref="H20">SUMPRODUCT(--('【シート１】年齢構成と将来の見通し '!I26:I38&lt;='【シート１】年齢構成と将来の見通し '!$L$22), --('【シート１】年齢構成と将来の見通し '!$AA$26:$AA$38=1)*'【シート１】年齢構成と将来の見通し '!AH26:AH38)</f>
        <v>1</v>
      </c>
      <c r="I20" s="3" cm="1">
        <f t="array" ref="I20">SUMPRODUCT(--('【シート１】年齢構成と将来の見通し '!J26:J38&lt;='【シート１】年齢構成と将来の見通し '!$L$22), --('【シート１】年齢構成と将来の見通し '!$AA$26:$AA$38=1)*'【シート１】年齢構成と将来の見通し '!AH26:AH38)</f>
        <v>0</v>
      </c>
      <c r="J20" s="3" cm="1">
        <f t="array" ref="J20">SUMPRODUCT(--('【シート１】年齢構成と将来の見通し '!K26:K38&lt;='【シート１】年齢構成と将来の見通し '!$L$22), --('【シート１】年齢構成と将来の見通し '!$AA$26:$AA$38=1)*'【シート１】年齢構成と将来の見通し '!AH26:AH38)</f>
        <v>0</v>
      </c>
      <c r="K20" s="3" cm="1">
        <f t="array" ref="K20">SUMPRODUCT(--('【シート１】年齢構成と将来の見通し '!L26:L38&lt;='【シート１】年齢構成と将来の見通し '!$L$22), --('【シート１】年齢構成と将来の見通し '!$AA$26:$AA$38=1)*'【シート１】年齢構成と将来の見通し '!AH26:AH38)</f>
        <v>0</v>
      </c>
      <c r="L20" s="3" cm="1">
        <f t="array" ref="L20">SUMPRODUCT(--('【シート１】年齢構成と将来の見通し '!M26:M38&lt;='【シート１】年齢構成と将来の見通し '!$L$22), --('【シート１】年齢構成と将来の見通し '!$AA$26:$AA$38=1)*'【シート１】年齢構成と将来の見通し '!AH26:AH38)</f>
        <v>0</v>
      </c>
      <c r="N20" s="28">
        <v>1</v>
      </c>
    </row>
    <row r="21" spans="2:14" ht="20.100000000000001" customHeight="1">
      <c r="B21" s="2" t="str">
        <f>'【シート１】年齢構成と将来の見通し '!AB25</f>
        <v>〇〇</v>
      </c>
      <c r="C21" s="3" cm="1">
        <f t="array" ref="C21">SUMPRODUCT(--('【シート１】年齢構成と将来の見通し '!D26:D38&lt;='【シート１】年齢構成と将来の見通し '!$L$22), --('【シート１】年齢構成と将来の見通し '!$AB$26:$AB$38=1)*'【シート１】年齢構成と将来の見通し '!AH26:AH38)</f>
        <v>2</v>
      </c>
      <c r="D21" s="3" cm="1">
        <f t="array" ref="D21">SUMPRODUCT(--('【シート１】年齢構成と将来の見通し '!E26:E38&lt;='【シート１】年齢構成と将来の見通し '!$L$22), --('【シート１】年齢構成と将来の見通し '!$AB$26:$AB$38=1)*'【シート１】年齢構成と将来の見通し '!AH26:AH38)</f>
        <v>2</v>
      </c>
      <c r="E21" s="3" cm="1">
        <f t="array" ref="E21">SUMPRODUCT(--('【シート１】年齢構成と将来の見通し '!F26:F38&lt;='【シート１】年齢構成と将来の見通し '!$L$22), --('【シート１】年齢構成と将来の見通し '!$AB$26:$AB$38=1)*'【シート１】年齢構成と将来の見通し '!AH26:AH38)</f>
        <v>2</v>
      </c>
      <c r="F21" s="3" cm="1">
        <f t="array" ref="F21">SUMPRODUCT(--('【シート１】年齢構成と将来の見通し '!G26:G38&lt;='【シート１】年齢構成と将来の見通し '!$L$22), --('【シート１】年齢構成と将来の見通し '!$AB$26:$AB$38=1)*'【シート１】年齢構成と将来の見通し '!AH26:AH38)</f>
        <v>1</v>
      </c>
      <c r="G21" s="3" cm="1">
        <f t="array" ref="G21">SUMPRODUCT(--('【シート１】年齢構成と将来の見通し '!H26:H38&lt;='【シート１】年齢構成と将来の見通し '!$L$22), --('【シート１】年齢構成と将来の見通し '!$AB$26:$AB$38=1)*'【シート１】年齢構成と将来の見通し '!AH26:AH38)</f>
        <v>1</v>
      </c>
      <c r="H21" s="3" cm="1">
        <f t="array" ref="H21">SUMPRODUCT(--('【シート１】年齢構成と将来の見通し '!I26:I38&lt;='【シート１】年齢構成と将来の見通し '!$L$22), --('【シート１】年齢構成と将来の見通し '!$AB$26:$AB$38=1)*'【シート１】年齢構成と将来の見通し '!AH26:AH38)</f>
        <v>1</v>
      </c>
      <c r="I21" s="3" cm="1">
        <f t="array" ref="I21">SUMPRODUCT(--('【シート１】年齢構成と将来の見通し '!J26:J38&lt;='【シート１】年齢構成と将来の見通し '!$L$22), --('【シート１】年齢構成と将来の見通し '!$AB$26:$AB$38=1)*'【シート１】年齢構成と将来の見通し '!AH26:AH38)</f>
        <v>0</v>
      </c>
      <c r="J21" s="3" cm="1">
        <f t="array" ref="J21">SUMPRODUCT(--('【シート１】年齢構成と将来の見通し '!K26:K38&lt;='【シート１】年齢構成と将来の見通し '!$L$22), --('【シート１】年齢構成と将来の見通し '!$AB$26:$AB$38=1)*'【シート１】年齢構成と将来の見通し '!AH26:AH38)</f>
        <v>0</v>
      </c>
      <c r="K21" s="3" cm="1">
        <f t="array" ref="K21">SUMPRODUCT(--('【シート１】年齢構成と将来の見通し '!L26:L38&lt;='【シート１】年齢構成と将来の見通し '!$L$22), --('【シート１】年齢構成と将来の見通し '!$AB$26:$AB$38=1)*'【シート１】年齢構成と将来の見通し '!AH26:AH38)</f>
        <v>0</v>
      </c>
      <c r="L21" s="3" cm="1">
        <f t="array" ref="L21">SUMPRODUCT(--('【シート１】年齢構成と将来の見通し '!M26:M38&lt;='【シート１】年齢構成と将来の見通し '!$L$22), --('【シート１】年齢構成と将来の見通し '!$AB$26:$AB$38=1)*'【シート１】年齢構成と将来の見通し '!AH26:AH38)</f>
        <v>0</v>
      </c>
      <c r="N21" s="28">
        <v>1</v>
      </c>
    </row>
    <row r="22" spans="2:14" ht="20.100000000000001" customHeight="1">
      <c r="B22" s="2" t="str">
        <f>'【シート１】年齢構成と将来の見通し '!AC25</f>
        <v>〇〇〇</v>
      </c>
      <c r="C22" s="3" cm="1">
        <f t="array" ref="C22">SUMPRODUCT(--('【シート１】年齢構成と将来の見通し '!D26:D38&lt;='【シート１】年齢構成と将来の見通し '!$L$22), --('【シート１】年齢構成と将来の見通し '!$AC$26:$AC$38=1)*'【シート１】年齢構成と将来の見通し '!AH26:AH38)</f>
        <v>2</v>
      </c>
      <c r="D22" s="3" cm="1">
        <f t="array" ref="D22">SUMPRODUCT(--('【シート１】年齢構成と将来の見通し '!E26:E38&lt;='【シート１】年齢構成と将来の見通し '!$L$22), --('【シート１】年齢構成と将来の見通し '!$AC$26:$AC$38=1)*'【シート１】年齢構成と将来の見通し '!AH26:AH38)</f>
        <v>2</v>
      </c>
      <c r="E22" s="3" cm="1">
        <f t="array" ref="E22">SUMPRODUCT(--('【シート１】年齢構成と将来の見通し '!F26:F38&lt;='【シート１】年齢構成と将来の見通し '!$L$22), --('【シート１】年齢構成と将来の見通し '!$AC$26:$AC$38=1)*'【シート１】年齢構成と将来の見通し '!AH26:AH38)</f>
        <v>2</v>
      </c>
      <c r="F22" s="3" cm="1">
        <f t="array" ref="F22">SUMPRODUCT(--('【シート１】年齢構成と将来の見通し '!G26:G38&lt;='【シート１】年齢構成と将来の見通し '!$L$22), --('【シート１】年齢構成と将来の見通し '!$AC$26:$AC$38=1)*'【シート１】年齢構成と将来の見通し '!AH26:AH38)</f>
        <v>1</v>
      </c>
      <c r="G22" s="3" cm="1">
        <f t="array" ref="G22">SUMPRODUCT(--('【シート１】年齢構成と将来の見通し '!H26:H38&lt;='【シート１】年齢構成と将来の見通し '!$L$22), --('【シート１】年齢構成と将来の見通し '!$AC$26:$AC$38=1)*'【シート１】年齢構成と将来の見通し '!AH26:AH38)</f>
        <v>1</v>
      </c>
      <c r="H22" s="3" cm="1">
        <f t="array" ref="H22">SUMPRODUCT(--('【シート１】年齢構成と将来の見通し '!I26:I38&lt;='【シート１】年齢構成と将来の見通し '!$L$22), --('【シート１】年齢構成と将来の見通し '!$AC$26:$AC$38=1)*'【シート１】年齢構成と将来の見通し '!AH26:AH38)</f>
        <v>1</v>
      </c>
      <c r="I22" s="3" cm="1">
        <f t="array" ref="I22">SUMPRODUCT(--('【シート１】年齢構成と将来の見通し '!J26:J38&lt;='【シート１】年齢構成と将来の見通し '!$L$22), --('【シート１】年齢構成と将来の見通し '!$AC$26:$AC$38=1)*'【シート１】年齢構成と将来の見通し '!AH26:AH38)</f>
        <v>0</v>
      </c>
      <c r="J22" s="3" cm="1">
        <f t="array" ref="J22">SUMPRODUCT(--('【シート１】年齢構成と将来の見通し '!K26:K38&lt;='【シート１】年齢構成と将来の見通し '!$L$22), --('【シート１】年齢構成と将来の見通し '!$AC$26:$AC$38=1)*'【シート１】年齢構成と将来の見通し '!AH26:AH38)</f>
        <v>0</v>
      </c>
      <c r="K22" s="3" cm="1">
        <f t="array" ref="K22">SUMPRODUCT(--('【シート１】年齢構成と将来の見通し '!L26:L38&lt;='【シート１】年齢構成と将来の見通し '!$L$22), --('【シート１】年齢構成と将来の見通し '!$AC$26:$AC$38=1)*'【シート１】年齢構成と将来の見通し '!AH26:AH38)</f>
        <v>0</v>
      </c>
      <c r="L22" s="3" cm="1">
        <f t="array" ref="L22">SUMPRODUCT(--('【シート１】年齢構成と将来の見通し '!M26:M38&lt;='【シート１】年齢構成と将来の見通し '!$L$22), --('【シート１】年齢構成と将来の見通し '!$AC$26:$AC$38=1)*'【シート１】年齢構成と将来の見通し '!AH26:AH38)</f>
        <v>0</v>
      </c>
      <c r="N22" s="28">
        <v>1</v>
      </c>
    </row>
    <row r="23" spans="2:14" ht="20.100000000000001" customHeight="1" thickBot="1">
      <c r="B23" s="18" t="str">
        <f>'【シート１】年齢構成と将来の見通し '!AD25</f>
        <v>●●</v>
      </c>
      <c r="C23" s="19" cm="1">
        <f t="array" ref="C23">SUMPRODUCT(--('【シート１】年齢構成と将来の見通し '!D26:D38&lt;='【シート１】年齢構成と将来の見通し '!$L$22), --('【シート１】年齢構成と将来の見通し '!$AD$26:$AD$38=1)*'【シート１】年齢構成と将来の見通し '!AH26:AH38)</f>
        <v>1</v>
      </c>
      <c r="D23" s="19" cm="1">
        <f t="array" ref="D23">SUMPRODUCT(--('【シート１】年齢構成と将来の見通し '!E26:E38&lt;='【シート１】年齢構成と将来の見通し '!$L$22), --('【シート１】年齢構成と将来の見通し '!$AD$26:$AD$38=1)*'【シート１】年齢構成と将来の見通し '!AH26:AH38)</f>
        <v>1</v>
      </c>
      <c r="E23" s="19" cm="1">
        <f t="array" ref="E23">SUMPRODUCT(--('【シート１】年齢構成と将来の見通し '!F26:F38&lt;='【シート１】年齢構成と将来の見通し '!$L$22), --('【シート１】年齢構成と将来の見通し '!$AD$26:$AD$38=1)*'【シート１】年齢構成と将来の見通し '!AH26:AH38)</f>
        <v>1</v>
      </c>
      <c r="F23" s="19" cm="1">
        <f t="array" ref="F23">SUMPRODUCT(--('【シート１】年齢構成と将来の見通し '!G26:G38&lt;='【シート１】年齢構成と将来の見通し '!$L$22), --('【シート１】年齢構成と将来の見通し '!$AD$26:$AD$38=1)*'【シート１】年齢構成と将来の見通し '!AH26:AH38)</f>
        <v>0</v>
      </c>
      <c r="G23" s="19" cm="1">
        <f t="array" ref="G23">SUMPRODUCT(--('【シート１】年齢構成と将来の見通し '!H26:H38&lt;='【シート１】年齢構成と将来の見通し '!$L$22), --('【シート１】年齢構成と将来の見通し '!$AD$26:$AD$38=1)*'【シート１】年齢構成と将来の見通し '!AH26:AH38)</f>
        <v>0</v>
      </c>
      <c r="H23" s="19" cm="1">
        <f t="array" ref="H23">SUMPRODUCT(--('【シート１】年齢構成と将来の見通し '!I26:I38&lt;='【シート１】年齢構成と将来の見通し '!$L$22), --('【シート１】年齢構成と将来の見通し '!$AD$26:$AD$38=1)*'【シート１】年齢構成と将来の見通し '!AH26:AH38)</f>
        <v>0</v>
      </c>
      <c r="I23" s="19" cm="1">
        <f t="array" ref="I23">SUMPRODUCT(--('【シート１】年齢構成と将来の見通し '!J26:J38&lt;='【シート１】年齢構成と将来の見通し '!$L$22), --('【シート１】年齢構成と将来の見通し '!$AD$26:$AD$38=1)*'【シート１】年齢構成と将来の見通し '!AH26:AH38)</f>
        <v>0</v>
      </c>
      <c r="J23" s="19" cm="1">
        <f t="array" ref="J23">SUMPRODUCT(--('【シート１】年齢構成と将来の見通し '!K26:K38&lt;='【シート１】年齢構成と将来の見通し '!$L$22), --('【シート１】年齢構成と将来の見通し '!$AD$26:$AD$38=1)*'【シート１】年齢構成と将来の見通し '!AH26:AH38)</f>
        <v>0</v>
      </c>
      <c r="K23" s="19" cm="1">
        <f t="array" ref="K23">SUMPRODUCT(--('【シート１】年齢構成と将来の見通し '!L26:L38&lt;='【シート１】年齢構成と将来の見通し '!$L$22), --('【シート１】年齢構成と将来の見通し '!$AD$26:$AD$38=1)*'【シート１】年齢構成と将来の見通し '!AH26:AH38)</f>
        <v>0</v>
      </c>
      <c r="L23" s="19" cm="1">
        <f t="array" ref="L23">SUMPRODUCT(--('【シート１】年齢構成と将来の見通し '!M26:M38&lt;='【シート１】年齢構成と将来の見通し '!$L$22), --('【シート１】年齢構成と将来の見通し '!$AD$26:$AD$38=1)*'【シート１】年齢構成と将来の見通し '!AH26:AH38)</f>
        <v>0</v>
      </c>
      <c r="N23" s="28">
        <v>1</v>
      </c>
    </row>
    <row r="24" spans="2:14" ht="20.100000000000001" customHeight="1">
      <c r="B24" s="20" t="str">
        <f>'【シート１】年齢構成と将来の見通し '!AE25</f>
        <v>大型特殊</v>
      </c>
      <c r="C24" s="21" cm="1">
        <f t="array" ref="C24">SUMPRODUCT(--('【シート１】年齢構成と将来の見通し '!D26:D38&lt;='【シート１】年齢構成と将来の見通し '!$L$22), --('【シート１】年齢構成と将来の見通し '!$AE$26:$AE$38=1)*'【シート１】年齢構成と将来の見通し '!AH26:AH38)</f>
        <v>3</v>
      </c>
      <c r="D24" s="21" cm="1">
        <f t="array" ref="D24">SUMPRODUCT(--('【シート１】年齢構成と将来の見通し '!E26:E38&lt;='【シート１】年齢構成と将来の見通し '!$L$22), --('【シート１】年齢構成と将来の見通し '!$AE$26:$AE$38=1)*'【シート１】年齢構成と将来の見通し '!AH26:AH38)</f>
        <v>3</v>
      </c>
      <c r="E24" s="21" cm="1">
        <f t="array" ref="E24">SUMPRODUCT(--('【シート１】年齢構成と将来の見通し '!F26:F38&lt;='【シート１】年齢構成と将来の見通し '!$L$22), --('【シート１】年齢構成と将来の見通し '!$AE$26:$AE$38=1)*'【シート１】年齢構成と将来の見通し '!AH26:AH38)</f>
        <v>2</v>
      </c>
      <c r="F24" s="21" cm="1">
        <f t="array" ref="F24">SUMPRODUCT(--('【シート１】年齢構成と将来の見通し '!G26:G38&lt;='【シート１】年齢構成と将来の見通し '!$L$22), --('【シート１】年齢構成と将来の見通し '!$AE$26:$AE$38=1)*'【シート１】年齢構成と将来の見通し '!AH26:AH38)</f>
        <v>1</v>
      </c>
      <c r="G24" s="21" cm="1">
        <f t="array" ref="G24">SUMPRODUCT(--('【シート１】年齢構成と将来の見通し '!H26:H38&lt;='【シート１】年齢構成と将来の見通し '!$L$22), --('【シート１】年齢構成と将来の見通し '!$AE$26:$AE$38=1)*'【シート１】年齢構成と将来の見通し '!AH26:AH38)</f>
        <v>1</v>
      </c>
      <c r="H24" s="21" cm="1">
        <f t="array" ref="H24">SUMPRODUCT(--('【シート１】年齢構成と将来の見通し '!I26:I38&lt;='【シート１】年齢構成と将来の見通し '!$L$22), --('【シート１】年齢構成と将来の見通し '!$AE$26:$AE$38=1)*'【シート１】年齢構成と将来の見通し '!AH26:AH38)</f>
        <v>1</v>
      </c>
      <c r="I24" s="21" cm="1">
        <f t="array" ref="I24">SUMPRODUCT(--('【シート１】年齢構成と将来の見通し '!J26:J38&lt;='【シート１】年齢構成と将来の見通し '!$L$22), --('【シート１】年齢構成と将来の見通し '!$AE$26:$AE$38=1)*'【シート１】年齢構成と将来の見通し '!AH26:AH38)</f>
        <v>0</v>
      </c>
      <c r="J24" s="21" cm="1">
        <f t="array" ref="J24">SUMPRODUCT(--('【シート１】年齢構成と将来の見通し '!K26:K38&lt;='【シート１】年齢構成と将来の見通し '!$L$22), --('【シート１】年齢構成と将来の見通し '!$AE$26:$AE$38=1)*'【シート１】年齢構成と将来の見通し '!AH26:AH38)</f>
        <v>0</v>
      </c>
      <c r="K24" s="21" cm="1">
        <f t="array" ref="K24">SUMPRODUCT(--('【シート１】年齢構成と将来の見通し '!L26:L38&lt;='【シート１】年齢構成と将来の見通し '!$L$22), --('【シート１】年齢構成と将来の見通し '!$AE$26:$AE$38=1)*'【シート１】年齢構成と将来の見通し '!AH26:AH38)</f>
        <v>0</v>
      </c>
      <c r="L24" s="22" cm="1">
        <f t="array" ref="L24">SUMPRODUCT(--('【シート１】年齢構成と将来の見通し '!M26:M38&lt;='【シート１】年齢構成と将来の見通し '!$L$22), --('【シート１】年齢構成と将来の見通し '!$AE$26:$AE$38=1)*'【シート１】年齢構成と将来の見通し '!AH26:AH38)</f>
        <v>0</v>
      </c>
      <c r="N24" s="28">
        <v>3</v>
      </c>
    </row>
    <row r="25" spans="2:14" ht="20.100000000000001" customHeight="1">
      <c r="B25" s="23" t="str">
        <f>'【シート１】年齢構成と将来の見通し '!AF25</f>
        <v>ドローン</v>
      </c>
      <c r="C25" s="3" cm="1">
        <f t="array" ref="C25">SUMPRODUCT(--('【シート１】年齢構成と将来の見通し '!D26:D38&lt;='【シート１】年齢構成と将来の見通し '!$L$22), --('【シート１】年齢構成と将来の見通し '!$AF$26:$AF$38=1)*'【シート１】年齢構成と将来の見通し '!AH26:AH38)</f>
        <v>0</v>
      </c>
      <c r="D25" s="3" cm="1">
        <f t="array" ref="D25">SUMPRODUCT(--('【シート１】年齢構成と将来の見通し '!E26:E38&lt;='【シート１】年齢構成と将来の見通し '!$L$22), --('【シート１】年齢構成と将来の見通し '!$AF$26:$AF$38=1)*'【シート１】年齢構成と将来の見通し '!AH26:AH38)</f>
        <v>0</v>
      </c>
      <c r="E25" s="3" cm="1">
        <f t="array" ref="E25">SUMPRODUCT(--('【シート１】年齢構成と将来の見通し '!F26:F38&lt;='【シート１】年齢構成と将来の見通し '!$L$22), --('【シート１】年齢構成と将来の見通し '!$AF$26:$AF$38=1)*'【シート１】年齢構成と将来の見通し '!AH26:AH38)</f>
        <v>0</v>
      </c>
      <c r="F25" s="3" cm="1">
        <f t="array" ref="F25">SUMPRODUCT(--('【シート１】年齢構成と将来の見通し '!G26:G38&lt;='【シート１】年齢構成と将来の見通し '!$L$22), --('【シート１】年齢構成と将来の見通し '!$AF$26:$AF$38=1)*'【シート１】年齢構成と将来の見通し '!AH26:AH38)</f>
        <v>0</v>
      </c>
      <c r="G25" s="3" cm="1">
        <f t="array" ref="G25">SUMPRODUCT(--('【シート１】年齢構成と将来の見通し '!H26:H38&lt;='【シート１】年齢構成と将来の見通し '!$L$22), --('【シート１】年齢構成と将来の見通し '!$AF$26:$AF$38=1)*'【シート１】年齢構成と将来の見通し '!AH26:AH38)</f>
        <v>0</v>
      </c>
      <c r="H25" s="3" cm="1">
        <f t="array" ref="H25">SUMPRODUCT(--('【シート１】年齢構成と将来の見通し '!I26:I38&lt;='【シート１】年齢構成と将来の見通し '!$L$22), --('【シート１】年齢構成と将来の見通し '!$AF$26:$AF$38=1)*'【シート１】年齢構成と将来の見通し '!AH26:AH38)</f>
        <v>0</v>
      </c>
      <c r="I25" s="3" cm="1">
        <f t="array" ref="I25">SUMPRODUCT(--('【シート１】年齢構成と将来の見通し '!J26:J38&lt;='【シート１】年齢構成と将来の見通し '!$L$22), --('【シート１】年齢構成と将来の見通し '!$AF$26:$AF$38=1)*'【シート１】年齢構成と将来の見通し '!AH26:AH38)</f>
        <v>0</v>
      </c>
      <c r="J25" s="3" cm="1">
        <f t="array" ref="J25">SUMPRODUCT(--('【シート１】年齢構成と将来の見通し '!K26:K38&lt;='【シート１】年齢構成と将来の見通し '!$L$22), --('【シート１】年齢構成と将来の見通し '!$AF$26:$AF$38=1)*'【シート１】年齢構成と将来の見通し '!AH26:AH38)</f>
        <v>0</v>
      </c>
      <c r="K25" s="3" cm="1">
        <f t="array" ref="K25">SUMPRODUCT(--('【シート１】年齢構成と将来の見通し '!L26:L38&lt;='【シート１】年齢構成と将来の見通し '!$L$22), --('【シート１】年齢構成と将来の見通し '!$AF$26:$AF$38=1)*'【シート１】年齢構成と将来の見通し '!AH26:AH38)</f>
        <v>0</v>
      </c>
      <c r="L25" s="24" cm="1">
        <f t="array" ref="L25">SUMPRODUCT(--('【シート１】年齢構成と将来の見通し '!M26:M38&lt;='【シート１】年齢構成と将来の見通し '!$L$22), --('【シート１】年齢構成と将来の見通し '!$AF$26:$AF$38=1)*'【シート１】年齢構成と将来の見通し '!AH26:AH38)</f>
        <v>0</v>
      </c>
      <c r="N25" s="28">
        <v>2</v>
      </c>
    </row>
    <row r="26" spans="2:14" ht="20.100000000000001" customHeight="1" thickBot="1">
      <c r="B26" s="25" t="str">
        <f>'【シート１】年齢構成と将来の見通し '!AG25</f>
        <v>車両系
建設機械</v>
      </c>
      <c r="C26" s="26" cm="1">
        <f t="array" ref="C26">SUMPRODUCT(--('【シート１】年齢構成と将来の見通し '!D26:D38&lt;='【シート１】年齢構成と将来の見通し '!$L$22), --('【シート１】年齢構成と将来の見通し '!$AG$26:$AG$38=1)*'【シート１】年齢構成と将来の見通し '!AH26:AH38)</f>
        <v>2</v>
      </c>
      <c r="D26" s="26" cm="1">
        <f t="array" ref="D26">SUMPRODUCT(--('【シート１】年齢構成と将来の見通し '!E26:E38&lt;='【シート１】年齢構成と将来の見通し '!$L$22), --('【シート１】年齢構成と将来の見通し '!$AG$26:$AG$38=1)*'【シート１】年齢構成と将来の見通し '!AH26:AH38)</f>
        <v>2</v>
      </c>
      <c r="E26" s="26" cm="1">
        <f t="array" ref="E26">SUMPRODUCT(--('【シート１】年齢構成と将来の見通し '!F26:F38&lt;='【シート１】年齢構成と将来の見通し '!$L$22), --('【シート１】年齢構成と将来の見通し '!$AG$26:$AG$38=1)*'【シート１】年齢構成と将来の見通し '!AH26:AH38)</f>
        <v>2</v>
      </c>
      <c r="F26" s="26" cm="1">
        <f t="array" ref="F26">SUMPRODUCT(--('【シート１】年齢構成と将来の見通し '!G26:G38&lt;='【シート１】年齢構成と将来の見通し '!$L$22), --('【シート１】年齢構成と将来の見通し '!$AG$26:$AG$38=1)*'【シート１】年齢構成と将来の見通し '!AH26:AH38)</f>
        <v>1</v>
      </c>
      <c r="G26" s="26" cm="1">
        <f t="array" ref="G26">SUMPRODUCT(--('【シート１】年齢構成と将来の見通し '!H26:H38&lt;='【シート１】年齢構成と将来の見通し '!$L$22), --('【シート１】年齢構成と将来の見通し '!$AG$26:$AG$38=1)*'【シート１】年齢構成と将来の見通し '!AH26:AH38)</f>
        <v>1</v>
      </c>
      <c r="H26" s="26" cm="1">
        <f t="array" ref="H26">SUMPRODUCT(--('【シート１】年齢構成と将来の見通し '!I26:I38&lt;='【シート１】年齢構成と将来の見通し '!$L$22), --('【シート１】年齢構成と将来の見通し '!$AG$26:$AG$38=1)*'【シート１】年齢構成と将来の見通し '!AH26:AH38)</f>
        <v>1</v>
      </c>
      <c r="I26" s="26" cm="1">
        <f t="array" ref="I26">SUMPRODUCT(--('【シート１】年齢構成と将来の見通し '!J26:J38&lt;='【シート１】年齢構成と将来の見通し '!$L$22), --('【シート１】年齢構成と将来の見通し '!$AG$26:$AG$38=1)*'【シート１】年齢構成と将来の見通し '!AH26:AH38)</f>
        <v>0</v>
      </c>
      <c r="J26" s="26" cm="1">
        <f t="array" ref="J26">SUMPRODUCT(--('【シート１】年齢構成と将来の見通し '!K26:K38&lt;='【シート１】年齢構成と将来の見通し '!$L$22), --('【シート１】年齢構成と将来の見通し '!$AG$26:$AG$38=1)*'【シート１】年齢構成と将来の見通し '!AH26:AH38)</f>
        <v>0</v>
      </c>
      <c r="K26" s="26" cm="1">
        <f t="array" ref="K26">SUMPRODUCT(--('【シート１】年齢構成と将来の見通し '!L26:L38&lt;='【シート１】年齢構成と将来の見通し '!$L$22), --('【シート１】年齢構成と将来の見通し '!$AG$26:$AG$38=1)*'【シート１】年齢構成と将来の見通し '!AH26:AH38)</f>
        <v>0</v>
      </c>
      <c r="L26" s="27" cm="1">
        <f t="array" ref="L26">SUMPRODUCT(--('【シート１】年齢構成と将来の見通し '!M26:M38&lt;='【シート１】年齢構成と将来の見通し '!$L$22), --('【シート１】年齢構成と将来の見通し '!$AG$26:$AG$38=1)*'【シート１】年齢構成と将来の見通し '!AH26:AH38)</f>
        <v>0</v>
      </c>
      <c r="N26" s="28">
        <v>1</v>
      </c>
    </row>
    <row r="31" spans="2:14" ht="20.25" customHeight="1">
      <c r="B31" s="6" t="s">
        <v>80</v>
      </c>
    </row>
    <row r="32" spans="2:14" ht="20.100000000000001" customHeight="1">
      <c r="B32" s="34" t="s">
        <v>67</v>
      </c>
      <c r="C32" s="34" t="s">
        <v>68</v>
      </c>
      <c r="D32" s="34"/>
      <c r="E32" s="34"/>
      <c r="F32" s="34"/>
      <c r="G32" s="34"/>
      <c r="H32" s="34"/>
      <c r="I32" s="34"/>
      <c r="J32" s="34"/>
      <c r="K32" s="34"/>
      <c r="L32" s="34"/>
    </row>
    <row r="33" spans="2:15" ht="20.100000000000001" customHeight="1">
      <c r="B33" s="34"/>
      <c r="C33" s="3" t="s">
        <v>69</v>
      </c>
      <c r="D33" s="3" t="s">
        <v>70</v>
      </c>
      <c r="E33" s="3" t="s">
        <v>71</v>
      </c>
      <c r="F33" s="3" t="s">
        <v>72</v>
      </c>
      <c r="G33" s="3" t="s">
        <v>73</v>
      </c>
      <c r="H33" s="3" t="s">
        <v>74</v>
      </c>
      <c r="I33" s="3" t="s">
        <v>75</v>
      </c>
      <c r="J33" s="3" t="s">
        <v>76</v>
      </c>
      <c r="K33" s="3" t="s">
        <v>77</v>
      </c>
      <c r="L33" s="3" t="s">
        <v>78</v>
      </c>
      <c r="N33" s="1" t="s">
        <v>87</v>
      </c>
    </row>
    <row r="34" spans="2:15" ht="20.100000000000001" customHeight="1">
      <c r="B34" s="2" t="str">
        <f>'【シート１】年齢構成と将来の見通し '!N45</f>
        <v>苗積・運搬</v>
      </c>
      <c r="C34" s="3" cm="1">
        <f t="array" ref="C34">SUMPRODUCT(--('【シート１】年齢構成と将来の見通し '!D$46:D$64&lt;='【シート１】年齢構成と将来の見通し '!$L$42), --('【シート１】年齢構成と将来の見通し '!$N$46:$N$64=1)*'【シート１】年齢構成と将来の見通し '!W46:W64)</f>
        <v>4</v>
      </c>
      <c r="D34" s="3" cm="1">
        <f t="array" ref="D34">SUMPRODUCT(--('【シート１】年齢構成と将来の見通し '!E$46:E$64&lt;='【シート１】年齢構成と将来の見通し '!$L$42), --('【シート１】年齢構成と将来の見通し '!$N$46:$N$64=1)*'【シート１】年齢構成と将来の見通し '!W46:W64)</f>
        <v>4</v>
      </c>
      <c r="E34" s="3" cm="1">
        <f t="array" ref="E34">SUMPRODUCT(--('【シート１】年齢構成と将来の見通し '!F$46:F$64&lt;='【シート１】年齢構成と将来の見通し '!$L$42), --('【シート１】年齢構成と将来の見通し '!$N$46:$N$64=1)*'【シート１】年齢構成と将来の見通し '!W46:W64)</f>
        <v>3</v>
      </c>
      <c r="F34" s="3" cm="1">
        <f t="array" ref="F34">SUMPRODUCT(--('【シート１】年齢構成と将来の見通し '!G$46:G$64&lt;='【シート１】年齢構成と将来の見通し '!$L$42), --('【シート１】年齢構成と将来の見通し '!$N$46:$N$64=1)*'【シート１】年齢構成と将来の見通し '!W46:W64)</f>
        <v>3</v>
      </c>
      <c r="G34" s="3" cm="1">
        <f t="array" ref="G34">SUMPRODUCT(--('【シート１】年齢構成と将来の見通し '!H$46:H$64&lt;='【シート１】年齢構成と将来の見通し '!$L$42), --('【シート１】年齢構成と将来の見通し '!$N$46:$N$64=1)*'【シート１】年齢構成と将来の見通し '!W46:W64)</f>
        <v>2</v>
      </c>
      <c r="H34" s="3" cm="1">
        <f t="array" ref="H34">SUMPRODUCT(--('【シート１】年齢構成と将来の見通し '!I$46:I$64&lt;='【シート１】年齢構成と将来の見通し '!$L$42), --('【シート１】年齢構成と将来の見通し '!$N$46:$N$64=1)*'【シート１】年齢構成と将来の見通し '!W46:W64)</f>
        <v>2</v>
      </c>
      <c r="I34" s="3" cm="1">
        <f t="array" ref="I34">SUMPRODUCT(--('【シート１】年齢構成と将来の見通し '!J$46:J$64&lt;='【シート１】年齢構成と将来の見通し '!$L$42), --('【シート１】年齢構成と将来の見通し '!$N$46:$N$64=1)*'【シート１】年齢構成と将来の見通し '!W46:W64)</f>
        <v>2</v>
      </c>
      <c r="J34" s="3" cm="1">
        <f t="array" ref="J34">SUMPRODUCT(--('【シート１】年齢構成と将来の見通し '!K$46:K$64&lt;='【シート１】年齢構成と将来の見通し '!$L$42), --('【シート１】年齢構成と将来の見通し '!$N$46:$N$64=1)*'【シート１】年齢構成と将来の見通し '!W46:W64)</f>
        <v>1</v>
      </c>
      <c r="K34" s="3" cm="1">
        <f t="array" ref="K34">SUMPRODUCT(--('【シート１】年齢構成と将来の見通し '!L$46:L$64&lt;='【シート１】年齢構成と将来の見通し '!$L$42), --('【シート１】年齢構成と将来の見通し '!$N$46:$N$64=1)*'【シート１】年齢構成と将来の見通し '!W46:W64)</f>
        <v>1</v>
      </c>
      <c r="L34" s="3" cm="1">
        <f t="array" ref="L34">SUMPRODUCT(--('【シート１】年齢構成と将来の見通し '!M$46:M$64&lt;='【シート１】年齢構成と将来の見通し '!$L$42), --('【シート１】年齢構成と将来の見通し '!$N$46:$N$64=1)*'【シート１】年齢構成と将来の見通し '!W46:W64)</f>
        <v>1</v>
      </c>
      <c r="N34" s="28">
        <v>4</v>
      </c>
      <c r="O34" s="1" t="s">
        <v>79</v>
      </c>
    </row>
    <row r="35" spans="2:15" ht="20.100000000000001" customHeight="1">
      <c r="B35" s="2" t="str">
        <f>'【シート１】年齢構成と将来の見通し '!O45</f>
        <v>田面慣らし</v>
      </c>
      <c r="C35" s="3" cm="1">
        <f t="array" ref="C35">SUMPRODUCT(--('【シート１】年齢構成と将来の見通し '!D$46:D$64&lt;='【シート１】年齢構成と将来の見通し '!$L$42), --('【シート１】年齢構成と将来の見通し '!$O$46:$O$64=1)*'【シート１】年齢構成と将来の見通し '!W46:W64)</f>
        <v>2</v>
      </c>
      <c r="D35" s="3" cm="1">
        <f t="array" ref="D35">SUMPRODUCT(--('【シート１】年齢構成と将来の見通し '!E$46:E$64&lt;='【シート１】年齢構成と将来の見通し '!$L$42), --('【シート１】年齢構成と将来の見通し '!$O$46:$O$64=1)*'【シート１】年齢構成と将来の見通し '!W46:W64)</f>
        <v>2</v>
      </c>
      <c r="E35" s="3" cm="1">
        <f t="array" ref="E35">SUMPRODUCT(--('【シート１】年齢構成と将来の見通し '!F$46:F$64&lt;='【シート１】年齢構成と将来の見通し '!$L$42), --('【シート１】年齢構成と将来の見通し '!$O$46:$O$64=1)*'【シート１】年齢構成と将来の見通し '!W46:W64)</f>
        <v>2</v>
      </c>
      <c r="F35" s="3" cm="1">
        <f t="array" ref="F35">SUMPRODUCT(--('【シート１】年齢構成と将来の見通し '!G$46:G$64&lt;='【シート１】年齢構成と将来の見通し '!$L$42), --('【シート１】年齢構成と将来の見通し '!$O$46:$O$64=1)*'【シート１】年齢構成と将来の見通し '!W46:W64)</f>
        <v>2</v>
      </c>
      <c r="G35" s="3" cm="1">
        <f t="array" ref="G35">SUMPRODUCT(--('【シート１】年齢構成と将来の見通し '!H$46:H$64&lt;='【シート１】年齢構成と将来の見通し '!$L$42), --('【シート１】年齢構成と将来の見通し '!$O$46:$O$64=1)*'【シート１】年齢構成と将来の見通し '!W46:W64)</f>
        <v>2</v>
      </c>
      <c r="H35" s="3" cm="1">
        <f t="array" ref="H35">SUMPRODUCT(--('【シート１】年齢構成と将来の見通し '!I$46:I$64&lt;='【シート１】年齢構成と将来の見通し '!$L$42), --('【シート１】年齢構成と将来の見通し '!$O$46:$O$64=1)*'【シート１】年齢構成と将来の見通し '!W46:W64)</f>
        <v>2</v>
      </c>
      <c r="I35" s="3" cm="1">
        <f t="array" ref="I35">SUMPRODUCT(--('【シート１】年齢構成と将来の見通し '!J$46:J$64&lt;='【シート１】年齢構成と将来の見通し '!$L$42), --('【シート１】年齢構成と将来の見通し '!$O$46:$O$64=1)*'【シート１】年齢構成と将来の見通し '!W46:W64)</f>
        <v>2</v>
      </c>
      <c r="J35" s="3" cm="1">
        <f t="array" ref="J35">SUMPRODUCT(--('【シート１】年齢構成と将来の見通し '!K$46:K$64&lt;='【シート１】年齢構成と将来の見通し '!$L$42), --('【シート１】年齢構成と将来の見通し '!$O$46:$O$64=1)*'【シート１】年齢構成と将来の見通し '!W46:W64)</f>
        <v>1</v>
      </c>
      <c r="K35" s="3" cm="1">
        <f t="array" ref="K35">SUMPRODUCT(--('【シート１】年齢構成と将来の見通し '!L$46:L$64&lt;='【シート１】年齢構成と将来の見通し '!$L$42), --('【シート１】年齢構成と将来の見通し '!$O$46:$O$64=1)*'【シート１】年齢構成と将来の見通し '!W46:W64)</f>
        <v>1</v>
      </c>
      <c r="L35" s="3" cm="1">
        <f t="array" ref="L35">SUMPRODUCT(--('【シート１】年齢構成と将来の見通し '!M$46:M$64&lt;='【シート１】年齢構成と将来の見通し '!$L$42), --('【シート１】年齢構成と将来の見通し '!$O$46:$O$64=1)*'【シート１】年齢構成と将来の見通し '!W46:W64)</f>
        <v>1</v>
      </c>
      <c r="N35" s="28">
        <v>2</v>
      </c>
    </row>
    <row r="36" spans="2:15" ht="20.100000000000001" customHeight="1">
      <c r="B36" s="2" t="str">
        <f>'【シート１】年齢構成と将来の見通し '!P45</f>
        <v>収穫物運搬</v>
      </c>
      <c r="C36" s="3" cm="1">
        <f t="array" ref="C36">SUMPRODUCT(--('【シート１】年齢構成と将来の見通し '!D$46:D$64&lt;='【シート１】年齢構成と将来の見通し '!$L$42), --('【シート１】年齢構成と将来の見通し '!$P$46:$P$64=1)*'【シート１】年齢構成と将来の見通し '!W46:W64)</f>
        <v>5</v>
      </c>
      <c r="D36" s="3" cm="1">
        <f t="array" ref="D36">SUMPRODUCT(--('【シート１】年齢構成と将来の見通し '!E$46:E$64&lt;='【シート１】年齢構成と将来の見通し '!$L$42), --('【シート１】年齢構成と将来の見通し '!$P$46:$P$64=1)*'【シート１】年齢構成と将来の見通し '!W46:W64)</f>
        <v>5</v>
      </c>
      <c r="E36" s="3" cm="1">
        <f t="array" ref="E36">SUMPRODUCT(--('【シート１】年齢構成と将来の見通し '!F$46:F$64&lt;='【シート１】年齢構成と将来の見通し '!$L$42), --('【シート１】年齢構成と将来の見通し '!$P$46:$P$64=1)*'【シート１】年齢構成と将来の見通し '!W46:W64)</f>
        <v>4</v>
      </c>
      <c r="F36" s="3" cm="1">
        <f t="array" ref="F36">SUMPRODUCT(--('【シート１】年齢構成と将来の見通し '!G$46:G$64&lt;='【シート１】年齢構成と将来の見通し '!$L$42), --('【シート１】年齢構成と将来の見通し '!$P$46:$P$64=1)*'【シート１】年齢構成と将来の見通し '!W46:W64)</f>
        <v>4</v>
      </c>
      <c r="G36" s="3" cm="1">
        <f t="array" ref="G36">SUMPRODUCT(--('【シート１】年齢構成と将来の見通し '!H$46:H$64&lt;='【シート１】年齢構成と将来の見通し '!$L$42), --('【シート１】年齢構成と将来の見通し '!$P$46:$P$64=1)*'【シート１】年齢構成と将来の見通し '!W46:W64)</f>
        <v>3</v>
      </c>
      <c r="H36" s="3" cm="1">
        <f t="array" ref="H36">SUMPRODUCT(--('【シート１】年齢構成と将来の見通し '!I$46:I$64&lt;='【シート１】年齢構成と将来の見通し '!$L$42), --('【シート１】年齢構成と将来の見通し '!$P$46:$P$64=1)*'【シート１】年齢構成と将来の見通し '!W46:W64)</f>
        <v>2</v>
      </c>
      <c r="I36" s="3" cm="1">
        <f t="array" ref="I36">SUMPRODUCT(--('【シート１】年齢構成と将来の見通し '!J$46:J$64&lt;='【シート１】年齢構成と将来の見通し '!$L$42), --('【シート１】年齢構成と将来の見通し '!$P$46:$P$64=1)*'【シート１】年齢構成と将来の見通し '!W46:W64)</f>
        <v>1</v>
      </c>
      <c r="J36" s="3" cm="1">
        <f t="array" ref="J36">SUMPRODUCT(--('【シート１】年齢構成と将来の見通し '!K$46:K$64&lt;='【シート１】年齢構成と将来の見通し '!$L$42), --('【シート１】年齢構成と将来の見通し '!$P$46:$P$64=1)*'【シート１】年齢構成と将来の見通し '!W46:W64)</f>
        <v>1</v>
      </c>
      <c r="K36" s="3" cm="1">
        <f t="array" ref="K36">SUMPRODUCT(--('【シート１】年齢構成と将来の見通し '!L$46:L$64&lt;='【シート１】年齢構成と将来の見通し '!$L$42), --('【シート１】年齢構成と将来の見通し '!$P$46:$P$64=1)*'【シート１】年齢構成と将来の見通し '!W46:W64)</f>
        <v>1</v>
      </c>
      <c r="L36" s="3" cm="1">
        <f t="array" ref="L36">SUMPRODUCT(--('【シート１】年齢構成と将来の見通し '!M$46:M$64&lt;='【シート１】年齢構成と将来の見通し '!$L$42), --('【シート１】年齢構成と将来の見通し '!$P$46:$P$64=1)*'【シート１】年齢構成と将来の見通し '!W46:W64)</f>
        <v>1</v>
      </c>
      <c r="N36" s="28">
        <v>4</v>
      </c>
    </row>
    <row r="37" spans="2:15" ht="20.100000000000001" customHeight="1">
      <c r="B37" s="2" t="str">
        <f>'【シート１】年齢構成と将来の見通し '!Q45</f>
        <v>◎〇</v>
      </c>
      <c r="C37" s="3" cm="1">
        <f t="array" ref="C37">SUMPRODUCT(--('【シート１】年齢構成と将来の見通し '!D$46:D$64&lt;='【シート１】年齢構成と将来の見通し '!$L$42), --('【シート１】年齢構成と将来の見通し '!$Q$46:$Q$64=1)*'【シート１】年齢構成と将来の見通し '!W46:W64)</f>
        <v>2</v>
      </c>
      <c r="D37" s="3" cm="1">
        <f t="array" ref="D37">SUMPRODUCT(--('【シート１】年齢構成と将来の見通し '!E$46:E$64&lt;='【シート１】年齢構成と将来の見通し '!$L$42), --('【シート１】年齢構成と将来の見通し '!$Q$46:$Q$64=1)*'【シート１】年齢構成と将来の見通し '!W46:W64)</f>
        <v>2</v>
      </c>
      <c r="E37" s="3" cm="1">
        <f t="array" ref="E37">SUMPRODUCT(--('【シート１】年齢構成と将来の見通し '!F$46:F$64&lt;='【シート１】年齢構成と将来の見通し '!$L$42), --('【シート１】年齢構成と将来の見通し '!$Q$46:$Q$64=1)*'【シート１】年齢構成と将来の見通し '!W46:W64)</f>
        <v>2</v>
      </c>
      <c r="F37" s="3" cm="1">
        <f t="array" ref="F37">SUMPRODUCT(--('【シート１】年齢構成と将来の見通し '!G$46:G$64&lt;='【シート１】年齢構成と将来の見通し '!$L$42), --('【シート１】年齢構成と将来の見通し '!$Q$46:$Q$64=1)*'【シート１】年齢構成と将来の見通し '!W46:W64)</f>
        <v>2</v>
      </c>
      <c r="G37" s="3" cm="1">
        <f t="array" ref="G37">SUMPRODUCT(--('【シート１】年齢構成と将来の見通し '!H$46:H$64&lt;='【シート１】年齢構成と将来の見通し '!$L$42), --('【シート１】年齢構成と将来の見通し '!$Q$46:$Q$64=1)*'【シート１】年齢構成と将来の見通し '!W46:W64)</f>
        <v>2</v>
      </c>
      <c r="H37" s="3" cm="1">
        <f t="array" ref="H37">SUMPRODUCT(--('【シート１】年齢構成と将来の見通し '!I$46:I$64&lt;='【シート１】年齢構成と将来の見通し '!$L$42), --('【シート１】年齢構成と将来の見通し '!$Q$46:$Q$64=1)*'【シート１】年齢構成と将来の見通し '!W46:W64)</f>
        <v>1</v>
      </c>
      <c r="I37" s="3" cm="1">
        <f t="array" ref="I37">SUMPRODUCT(--('【シート１】年齢構成と将来の見通し '!J$46:J$64&lt;='【シート１】年齢構成と将来の見通し '!$L$42), --('【シート１】年齢構成と将来の見通し '!$Q$46:$Q$64=1)*'【シート１】年齢構成と将来の見通し '!W46:W64)</f>
        <v>1</v>
      </c>
      <c r="J37" s="3" cm="1">
        <f t="array" ref="J37">SUMPRODUCT(--('【シート１】年齢構成と将来の見通し '!K$46:K$64&lt;='【シート１】年齢構成と将来の見通し '!$L$42), --('【シート１】年齢構成と将来の見通し '!$Q$46:$Q$64=1)*'【シート１】年齢構成と将来の見通し '!W46:W64)</f>
        <v>1</v>
      </c>
      <c r="K37" s="3" cm="1">
        <f t="array" ref="K37">SUMPRODUCT(--('【シート１】年齢構成と将来の見通し '!L$46:L$64&lt;='【シート１】年齢構成と将来の見通し '!$L$42), --('【シート１】年齢構成と将来の見通し '!$Q$46:$Q$64=1)*'【シート１】年齢構成と将来の見通し '!W46:W64)</f>
        <v>1</v>
      </c>
      <c r="L37" s="3" cm="1">
        <f t="array" ref="L37">SUMPRODUCT(--('【シート１】年齢構成と将来の見通し '!M$46:M$64&lt;='【シート１】年齢構成と将来の見通し '!$L$42), --('【シート１】年齢構成と将来の見通し '!$Q$46:$Q$64=1)*'【シート１】年齢構成と将来の見通し '!W46:W64)</f>
        <v>1</v>
      </c>
      <c r="N37" s="28">
        <v>2</v>
      </c>
    </row>
    <row r="38" spans="2:15" ht="20.100000000000001" customHeight="1">
      <c r="B38" s="2" t="str">
        <f>'【シート１】年齢構成と将来の見通し '!R45</f>
        <v>￥◎</v>
      </c>
      <c r="C38" s="3" cm="1">
        <f t="array" ref="C38">SUMPRODUCT(--('【シート１】年齢構成と将来の見通し '!D$46:D$64&lt;='【シート１】年齢構成と将来の見通し '!$L$42), --('【シート１】年齢構成と将来の見通し '!$R$46:$R$64=1)*'【シート１】年齢構成と将来の見通し '!W46:W64)</f>
        <v>8</v>
      </c>
      <c r="D38" s="3" cm="1">
        <f t="array" ref="D38">SUMPRODUCT(--('【シート１】年齢構成と将来の見通し '!E$46:E$64&lt;='【シート１】年齢構成と将来の見通し '!$L$42), --('【シート１】年齢構成と将来の見通し '!$R$46:$R$64=1)*'【シート１】年齢構成と将来の見通し '!W46:W64)</f>
        <v>8</v>
      </c>
      <c r="E38" s="3" cm="1">
        <f t="array" ref="E38">SUMPRODUCT(--('【シート１】年齢構成と将来の見通し '!F$46:F$64&lt;='【シート１】年齢構成と将来の見通し '!$L$42), --('【シート１】年齢構成と将来の見通し '!$R$46:$R$64=1)*'【シート１】年齢構成と将来の見通し '!W46:W64)</f>
        <v>6</v>
      </c>
      <c r="F38" s="3" cm="1">
        <f t="array" ref="F38">SUMPRODUCT(--('【シート１】年齢構成と将来の見通し '!G$46:G$64&lt;='【シート１】年齢構成と将来の見通し '!$L$42), --('【シート１】年齢構成と将来の見通し '!$R$46:$R$64=1)*'【シート１】年齢構成と将来の見通し '!W46:W64)</f>
        <v>6</v>
      </c>
      <c r="G38" s="3" cm="1">
        <f t="array" ref="G38">SUMPRODUCT(--('【シート１】年齢構成と将来の見通し '!H$46:H$64&lt;='【シート１】年齢構成と将来の見通し '!$L$42), --('【シート１】年齢構成と将来の見通し '!$R$46:$R$64=1)*'【シート１】年齢構成と将来の見通し '!W46:W64)</f>
        <v>5</v>
      </c>
      <c r="H38" s="3" cm="1">
        <f t="array" ref="H38">SUMPRODUCT(--('【シート１】年齢構成と将来の見通し '!I$46:I$64&lt;='【シート１】年齢構成と将来の見通し '!$L$42), --('【シート１】年齢構成と将来の見通し '!$R$46:$R$64=1)*'【シート１】年齢構成と将来の見通し '!W46:W64)</f>
        <v>3</v>
      </c>
      <c r="I38" s="3" cm="1">
        <f t="array" ref="I38">SUMPRODUCT(--('【シート１】年齢構成と将来の見通し '!J$46:J$64&lt;='【シート１】年齢構成と将来の見通し '!$L$42), --('【シート１】年齢構成と将来の見通し '!$R$46:$R$64=1)*'【シート１】年齢構成と将来の見通し '!W46:W64)</f>
        <v>2</v>
      </c>
      <c r="J38" s="3" cm="1">
        <f t="array" ref="J38">SUMPRODUCT(--('【シート１】年齢構成と将来の見通し '!K$46:K$64&lt;='【シート１】年齢構成と将来の見通し '!$L$42), --('【シート１】年齢構成と将来の見通し '!$R$46:$R$64=1)*'【シート１】年齢構成と将来の見通し '!W46:W64)</f>
        <v>1</v>
      </c>
      <c r="K38" s="3" cm="1">
        <f t="array" ref="K38">SUMPRODUCT(--('【シート１】年齢構成と将来の見通し '!L$46:L$64&lt;='【シート１】年齢構成と将来の見通し '!$L$42), --('【シート１】年齢構成と将来の見通し '!$R$46:$R$64=1)*'【シート１】年齢構成と将来の見通し '!W46:W64)</f>
        <v>1</v>
      </c>
      <c r="L38" s="3" cm="1">
        <f t="array" ref="L38">SUMPRODUCT(--('【シート１】年齢構成と将来の見通し '!M$46:M$64&lt;='【シート１】年齢構成と将来の見通し '!$L$42), --('【シート１】年齢構成と将来の見通し '!$R$46:$R$64=1)*'【シート１】年齢構成と将来の見通し '!W46:W64)</f>
        <v>1</v>
      </c>
      <c r="N38" s="28">
        <v>5</v>
      </c>
    </row>
    <row r="39" spans="2:15" ht="20.100000000000001" customHeight="1">
      <c r="B39" s="2" t="str">
        <f>'【シート１】年齢構成と将来の見通し '!S45</f>
        <v>××</v>
      </c>
      <c r="C39" s="3" cm="1">
        <f t="array" ref="C39">SUMPRODUCT(--('【シート１】年齢構成と将来の見通し '!D$46:D$64&lt;='【シート１】年齢構成と将来の見通し '!$L$42), --('【シート１】年齢構成と将来の見通し '!$S$46:$S$64=1)*'【シート１】年齢構成と将来の見通し '!W46:W64)</f>
        <v>3</v>
      </c>
      <c r="D39" s="3" cm="1">
        <f t="array" ref="D39">SUMPRODUCT(--('【シート１】年齢構成と将来の見通し '!E$46:E$64&lt;='【シート１】年齢構成と将来の見通し '!$L$42), --('【シート１】年齢構成と将来の見通し '!$S$46:$S$64=1)*'【シート１】年齢構成と将来の見通し '!W46:W64)</f>
        <v>3</v>
      </c>
      <c r="E39" s="3" cm="1">
        <f t="array" ref="E39">SUMPRODUCT(--('【シート１】年齢構成と将来の見通し '!F$46:F$64&lt;='【シート１】年齢構成と将来の見通し '!$L$42), --('【シート１】年齢構成と将来の見通し '!$S$46:$S$64=1)*'【シート１】年齢構成と将来の見通し '!W46:W64)</f>
        <v>3</v>
      </c>
      <c r="F39" s="3" cm="1">
        <f t="array" ref="F39">SUMPRODUCT(--('【シート１】年齢構成と将来の見通し '!G$46:G$64&lt;='【シート１】年齢構成と将来の見通し '!$L$42), --('【シート１】年齢構成と将来の見通し '!$S$46:$S$64=1)*'【シート１】年齢構成と将来の見通し '!W46:W64)</f>
        <v>3</v>
      </c>
      <c r="G39" s="3" cm="1">
        <f t="array" ref="G39">SUMPRODUCT(--('【シート１】年齢構成と将来の見通し '!H$46:H$64&lt;='【シート１】年齢構成と将来の見通し '!$L$42), --('【シート１】年齢構成と将来の見通し '!$S$46:$S$64=1)*'【シート１】年齢構成と将来の見通し '!W46:W64)</f>
        <v>2</v>
      </c>
      <c r="H39" s="3" cm="1">
        <f t="array" ref="H39">SUMPRODUCT(--('【シート１】年齢構成と将来の見通し '!I$46:I$64&lt;='【シート１】年齢構成と将来の見通し '!$L$42), --('【シート１】年齢構成と将来の見通し '!$S$46:$S$64=1)*'【シート１】年齢構成と将来の見通し '!W46:W64)</f>
        <v>1</v>
      </c>
      <c r="I39" s="3" cm="1">
        <f t="array" ref="I39">SUMPRODUCT(--('【シート１】年齢構成と将来の見通し '!J$46:J$64&lt;='【シート１】年齢構成と将来の見通し '!$L$42), --('【シート１】年齢構成と将来の見通し '!$S$46:$S$64=1)*'【シート１】年齢構成と将来の見通し '!W46:W64)</f>
        <v>1</v>
      </c>
      <c r="J39" s="3" cm="1">
        <f t="array" ref="J39">SUMPRODUCT(--('【シート１】年齢構成と将来の見通し '!K$46:K$64&lt;='【シート１】年齢構成と将来の見通し '!$L$42), --('【シート１】年齢構成と将来の見通し '!$S$46:$S$64=1)*'【シート１】年齢構成と将来の見通し '!W46:W64)</f>
        <v>1</v>
      </c>
      <c r="K39" s="3" cm="1">
        <f t="array" ref="K39">SUMPRODUCT(--('【シート１】年齢構成と将来の見通し '!L$46:L$64&lt;='【シート１】年齢構成と将来の見通し '!$L$42), --('【シート１】年齢構成と将来の見通し '!$S$46:$S$64=1)*'【シート１】年齢構成と将来の見通し '!W46:W64)</f>
        <v>1</v>
      </c>
      <c r="L39" s="3" cm="1">
        <f t="array" ref="L39">SUMPRODUCT(--('【シート１】年齢構成と将来の見通し '!M$46:M$64&lt;='【シート１】年齢構成と将来の見通し '!$L$42), --('【シート１】年齢構成と将来の見通し '!$S$46:$S$64=1)*'【シート１】年齢構成と将来の見通し '!W46:W64)</f>
        <v>1</v>
      </c>
      <c r="N39" s="28">
        <v>3</v>
      </c>
    </row>
    <row r="40" spans="2:15" ht="20.100000000000001" customHeight="1">
      <c r="B40" s="2" t="str">
        <f>'【シート１】年齢構成と将来の見通し '!T45</f>
        <v>〇△</v>
      </c>
      <c r="C40" s="3" cm="1">
        <f t="array" ref="C40">SUMPRODUCT(--('【シート１】年齢構成と将来の見通し '!D$46:D$64&lt;='【シート１】年齢構成と将来の見通し '!$L$42), --('【シート１】年齢構成と将来の見通し '!$T$46:$T$64=1)*'【シート１】年齢構成と将来の見通し '!W46:W64)</f>
        <v>3</v>
      </c>
      <c r="D40" s="3" cm="1">
        <f t="array" ref="D40">SUMPRODUCT(--('【シート１】年齢構成と将来の見通し '!E$46:E$64&lt;='【シート１】年齢構成と将来の見通し '!$L$42), --('【シート１】年齢構成と将来の見通し '!$T$46:$T$64=1)*'【シート１】年齢構成と将来の見通し '!W46:W64)</f>
        <v>3</v>
      </c>
      <c r="E40" s="3" cm="1">
        <f t="array" ref="E40">SUMPRODUCT(--('【シート１】年齢構成と将来の見通し '!F$46:F$64&lt;='【シート１】年齢構成と将来の見通し '!$L$42), --('【シート１】年齢構成と将来の見通し '!$T$46:$T$64=1)*'【シート１】年齢構成と将来の見通し '!W46:W64)</f>
        <v>2</v>
      </c>
      <c r="F40" s="3" cm="1">
        <f t="array" ref="F40">SUMPRODUCT(--('【シート１】年齢構成と将来の見通し '!G$46:G$64&lt;='【シート１】年齢構成と将来の見通し '!$L$42), --('【シート１】年齢構成と将来の見通し '!$T$46:$T$64=1)*'【シート１】年齢構成と将来の見通し '!W46:W64)</f>
        <v>2</v>
      </c>
      <c r="G40" s="3" cm="1">
        <f t="array" ref="G40">SUMPRODUCT(--('【シート１】年齢構成と将来の見通し '!H$46:H$64&lt;='【シート１】年齢構成と将来の見通し '!$L$42), --('【シート１】年齢構成と将来の見通し '!$T$46:$T$64=1)*'【シート１】年齢構成と将来の見通し '!W46:W64)</f>
        <v>2</v>
      </c>
      <c r="H40" s="3" cm="1">
        <f t="array" ref="H40">SUMPRODUCT(--('【シート１】年齢構成と将来の見通し '!I$46:I$64&lt;='【シート１】年齢構成と将来の見通し '!$L$42), --('【シート１】年齢構成と将来の見通し '!$T$46:$T$64=1)*'【シート１】年齢構成と将来の見通し '!W46:W64)</f>
        <v>2</v>
      </c>
      <c r="I40" s="3" cm="1">
        <f t="array" ref="I40">SUMPRODUCT(--('【シート１】年齢構成と将来の見通し '!J$46:J$64&lt;='【シート１】年齢構成と将来の見通し '!$L$42), --('【シート１】年齢構成と将来の見通し '!$T$46:$T$64=1)*'【シート１】年齢構成と将来の見通し '!W46:W64)</f>
        <v>1</v>
      </c>
      <c r="J40" s="3" cm="1">
        <f t="array" ref="J40">SUMPRODUCT(--('【シート１】年齢構成と将来の見通し '!K$46:K$64&lt;='【シート１】年齢構成と将来の見通し '!$L$42), --('【シート１】年齢構成と将来の見通し '!$T$46:$T$64=1)*'【シート１】年齢構成と将来の見通し '!W46:W64)</f>
        <v>1</v>
      </c>
      <c r="K40" s="3" cm="1">
        <f t="array" ref="K40">SUMPRODUCT(--('【シート１】年齢構成と将来の見通し '!L$46:L$64&lt;='【シート１】年齢構成と将来の見通し '!$L$42), --('【シート１】年齢構成と将来の見通し '!$T$46:$T$64=1)*'【シート１】年齢構成と将来の見通し '!W46:W64)</f>
        <v>1</v>
      </c>
      <c r="L40" s="3" cm="1">
        <f t="array" ref="L40">SUMPRODUCT(--('【シート１】年齢構成と将来の見通し '!M$46:M$64&lt;='【シート１】年齢構成と将来の見通し '!$L$42), --('【シート１】年齢構成と将来の見通し '!$T$46:$T$64=1)*'【シート１】年齢構成と将来の見通し '!W46:W64)</f>
        <v>1</v>
      </c>
      <c r="N40" s="28">
        <v>3</v>
      </c>
    </row>
    <row r="41" spans="2:15" ht="20.100000000000001" customHeight="1">
      <c r="B41" s="2" t="str">
        <f>'【シート１】年齢構成と将来の見通し '!U45</f>
        <v>△△</v>
      </c>
      <c r="C41" s="3" cm="1">
        <f t="array" ref="C41">SUMPRODUCT(--('【シート１】年齢構成と将来の見通し '!D$46:D$64&lt;='【シート１】年齢構成と将来の見通し '!$L$42), --('【シート１】年齢構成と将来の見通し '!$U$46:$U$64=1)*'【シート１】年齢構成と将来の見通し '!W46:W64)</f>
        <v>2</v>
      </c>
      <c r="D41" s="3" cm="1">
        <f t="array" ref="D41">SUMPRODUCT(--('【シート１】年齢構成と将来の見通し '!E$46:E$64&lt;='【シート１】年齢構成と将来の見通し '!$L$42), --('【シート１】年齢構成と将来の見通し '!$U$46:$U$64=1)*'【シート１】年齢構成と将来の見通し '!W46:W64)</f>
        <v>2</v>
      </c>
      <c r="E41" s="3" cm="1">
        <f t="array" ref="E41">SUMPRODUCT(--('【シート１】年齢構成と将来の見通し '!F$46:F$64&lt;='【シート１】年齢構成と将来の見通し '!$L$42), --('【シート１】年齢構成と将来の見通し '!$U$46:$U$64=1)*'【シート１】年齢構成と将来の見通し '!W46:W64)</f>
        <v>2</v>
      </c>
      <c r="F41" s="3" cm="1">
        <f t="array" ref="F41">SUMPRODUCT(--('【シート１】年齢構成と将来の見通し '!G$46:G$64&lt;='【シート１】年齢構成と将来の見通し '!$L$42), --('【シート１】年齢構成と将来の見通し '!$U$46:$U$64=1)*'【シート１】年齢構成と将来の見通し '!W46:W64)</f>
        <v>2</v>
      </c>
      <c r="G41" s="3" cm="1">
        <f t="array" ref="G41">SUMPRODUCT(--('【シート１】年齢構成と将来の見通し '!H$46:H$64&lt;='【シート１】年齢構成と将来の見通し '!$L$42), --('【シート１】年齢構成と将来の見通し '!$U$46:$U$64=1)*'【シート１】年齢構成と将来の見通し '!W46:W64)</f>
        <v>2</v>
      </c>
      <c r="H41" s="3" cm="1">
        <f t="array" ref="H41">SUMPRODUCT(--('【シート１】年齢構成と将来の見通し '!I$46:I$64&lt;='【シート１】年齢構成と将来の見通し '!$L$42), --('【シート１】年齢構成と将来の見通し '!$U$46:$U$64=1)*'【シート１】年齢構成と将来の見通し '!W46:W64)</f>
        <v>2</v>
      </c>
      <c r="I41" s="3" cm="1">
        <f t="array" ref="I41">SUMPRODUCT(--('【シート１】年齢構成と将来の見通し '!J$46:J$64&lt;='【シート１】年齢構成と将来の見通し '!$L$42), --('【シート１】年齢構成と将来の見通し '!$U$46:$U$64=1)*'【シート１】年齢構成と将来の見通し '!W46:W64)</f>
        <v>1</v>
      </c>
      <c r="J41" s="3" cm="1">
        <f t="array" ref="J41">SUMPRODUCT(--('【シート１】年齢構成と将来の見通し '!K$46:K$64&lt;='【シート１】年齢構成と将来の見通し '!$L$42), --('【シート１】年齢構成と将来の見通し '!$U$46:$U$64=1)*'【シート１】年齢構成と将来の見通し '!W46:W64)</f>
        <v>1</v>
      </c>
      <c r="K41" s="3" cm="1">
        <f t="array" ref="K41">SUMPRODUCT(--('【シート１】年齢構成と将来の見通し '!L$46:L$64&lt;='【シート１】年齢構成と将来の見通し '!$L$42), --('【シート１】年齢構成と将来の見通し '!$U$46:$U$64=1)*'【シート１】年齢構成と将来の見通し '!W46:W64)</f>
        <v>1</v>
      </c>
      <c r="L41" s="3" cm="1">
        <f t="array" ref="L41">SUMPRODUCT(--('【シート１】年齢構成と将来の見通し '!M$46:M$64&lt;='【シート１】年齢構成と将来の見通し '!$L$42), --('【シート１】年齢構成と将来の見通し '!$U$46:$U$64=1)*'【シート１】年齢構成と将来の見通し '!W46:W64)</f>
        <v>1</v>
      </c>
      <c r="N41" s="28">
        <v>2</v>
      </c>
    </row>
    <row r="42" spans="2:15" ht="20.100000000000001" customHeight="1">
      <c r="B42" s="2" t="str">
        <f>'【シート１】年齢構成と将来の見通し '!V45</f>
        <v>△△</v>
      </c>
      <c r="C42" s="3" cm="1">
        <f t="array" ref="C42">SUMPRODUCT(--('【シート１】年齢構成と将来の見通し '!D$46:D$64&lt;='【シート１】年齢構成と将来の見通し '!$L$42), --('【シート１】年齢構成と将来の見通し '!$V$46:$V$64=1)*'【シート１】年齢構成と将来の見通し '!W46:W64)</f>
        <v>3</v>
      </c>
      <c r="D42" s="3" cm="1">
        <f t="array" ref="D42">SUMPRODUCT(--('【シート１】年齢構成と将来の見通し '!E$46:E$64&lt;='【シート１】年齢構成と将来の見通し '!$L$42), --('【シート１】年齢構成と将来の見通し '!$V$46:$V$64=1)*'【シート１】年齢構成と将来の見通し '!W46:W64)</f>
        <v>3</v>
      </c>
      <c r="E42" s="3" cm="1">
        <f t="array" ref="E42">SUMPRODUCT(--('【シート１】年齢構成と将来の見通し '!F$46:F$64&lt;='【シート１】年齢構成と将来の見通し '!$L$42), --('【シート１】年齢構成と将来の見通し '!$V$46:$V$64=1)*'【シート１】年齢構成と将来の見通し '!W46:W64)</f>
        <v>2</v>
      </c>
      <c r="F42" s="3" cm="1">
        <f t="array" ref="F42">SUMPRODUCT(--('【シート１】年齢構成と将来の見通し '!G$46:G$64&lt;='【シート１】年齢構成と将来の見通し '!$L$42), --('【シート１】年齢構成と将来の見通し '!$V$46:$V$64=1)*'【シート１】年齢構成と将来の見通し '!W46:W64)</f>
        <v>2</v>
      </c>
      <c r="G42" s="3" cm="1">
        <f t="array" ref="G42">SUMPRODUCT(--('【シート１】年齢構成と将来の見通し '!H$46:H$64&lt;='【シート１】年齢構成と将来の見通し '!$L$42), --('【シート１】年齢構成と将来の見通し '!$V$46:$V$64=1)*'【シート１】年齢構成と将来の見通し '!W46:W64)</f>
        <v>2</v>
      </c>
      <c r="H42" s="3" cm="1">
        <f t="array" ref="H42">SUMPRODUCT(--('【シート１】年齢構成と将来の見通し '!I$46:I$64&lt;='【シート１】年齢構成と将来の見通し '!$L$42), --('【シート１】年齢構成と将来の見通し '!$V$46:$V$64=1)*'【シート１】年齢構成と将来の見通し '!W46:W64)</f>
        <v>2</v>
      </c>
      <c r="I42" s="3" cm="1">
        <f t="array" ref="I42">SUMPRODUCT(--('【シート１】年齢構成と将来の見通し '!J$46:J$64&lt;='【シート１】年齢構成と将来の見通し '!$L$42), --('【シート１】年齢構成と将来の見通し '!$V$46:$V$64=1)*'【シート１】年齢構成と将来の見通し '!W46:W64)</f>
        <v>2</v>
      </c>
      <c r="J42" s="3" cm="1">
        <f t="array" ref="J42">SUMPRODUCT(--('【シート１】年齢構成と将来の見通し '!K$46:K$64&lt;='【シート１】年齢構成と将来の見通し '!$L$42), --('【シート１】年齢構成と将来の見通し '!$V$46:$V$64=1)*'【シート１】年齢構成と将来の見通し '!W46:W64)</f>
        <v>1</v>
      </c>
      <c r="K42" s="3" cm="1">
        <f t="array" ref="K42">SUMPRODUCT(--('【シート１】年齢構成と将来の見通し '!L$46:L$64&lt;='【シート１】年齢構成と将来の見通し '!$L$42), --('【シート１】年齢構成と将来の見通し '!$V$46:$V$64=1)*'【シート１】年齢構成と将来の見通し '!W46:W64)</f>
        <v>1</v>
      </c>
      <c r="L42" s="3" cm="1">
        <f t="array" ref="L42">SUMPRODUCT(--('【シート１】年齢構成と将来の見通し '!M$46:M$64&lt;='【シート１】年齢構成と将来の見通し '!$L$42), --('【シート１】年齢構成と将来の見通し '!$V$46:$V$64=1)*'【シート１】年齢構成と将来の見通し '!W46:W64)</f>
        <v>1</v>
      </c>
      <c r="N42" s="28">
        <v>2</v>
      </c>
    </row>
    <row r="43" spans="2:15" ht="20.100000000000001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N43" s="28">
        <v>0</v>
      </c>
    </row>
    <row r="44" spans="2:15" ht="20.100000000000001" customHeigh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N44" s="28">
        <v>0</v>
      </c>
    </row>
    <row r="45" spans="2:15" ht="20.100000000000001" customHeight="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N45" s="28">
        <v>0</v>
      </c>
    </row>
    <row r="46" spans="2:15" ht="20.100000000000001" customHeight="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N46" s="28">
        <v>0</v>
      </c>
    </row>
    <row r="47" spans="2:15" ht="20.100000000000001" customHeight="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N47" s="28">
        <v>0</v>
      </c>
    </row>
    <row r="48" spans="2:15" ht="20.100000000000001" customHeight="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N48" s="28">
        <v>0</v>
      </c>
    </row>
    <row r="49" ht="20.100000000000001" customHeight="1"/>
  </sheetData>
  <mergeCells count="5">
    <mergeCell ref="C2:D2"/>
    <mergeCell ref="B5:B6"/>
    <mergeCell ref="C5:L5"/>
    <mergeCell ref="B32:B33"/>
    <mergeCell ref="C32:L32"/>
  </mergeCells>
  <phoneticPr fontId="1"/>
  <conditionalFormatting sqref="C7:L7">
    <cfRule type="cellIs" dxfId="70" priority="35" operator="lessThan">
      <formula>$N$7</formula>
    </cfRule>
  </conditionalFormatting>
  <conditionalFormatting sqref="C8:L8">
    <cfRule type="cellIs" dxfId="69" priority="34" operator="lessThan">
      <formula>$N$8</formula>
    </cfRule>
  </conditionalFormatting>
  <conditionalFormatting sqref="C9:L9">
    <cfRule type="cellIs" dxfId="68" priority="33" operator="lessThan">
      <formula>$N$9</formula>
    </cfRule>
  </conditionalFormatting>
  <conditionalFormatting sqref="C10:L10">
    <cfRule type="cellIs" dxfId="67" priority="32" operator="lessThan">
      <formula>$N$10</formula>
    </cfRule>
  </conditionalFormatting>
  <conditionalFormatting sqref="C11:L11">
    <cfRule type="cellIs" dxfId="66" priority="31" operator="lessThan">
      <formula>$N$11</formula>
    </cfRule>
  </conditionalFormatting>
  <conditionalFormatting sqref="C12:L12">
    <cfRule type="cellIs" dxfId="65" priority="30" operator="lessThan">
      <formula>$N$12</formula>
    </cfRule>
  </conditionalFormatting>
  <conditionalFormatting sqref="C13:L13">
    <cfRule type="cellIs" dxfId="64" priority="29" operator="lessThan">
      <formula>$N$13</formula>
    </cfRule>
  </conditionalFormatting>
  <conditionalFormatting sqref="C14:L14">
    <cfRule type="cellIs" dxfId="63" priority="28" operator="lessThan">
      <formula>$N$14</formula>
    </cfRule>
  </conditionalFormatting>
  <conditionalFormatting sqref="C15:L15">
    <cfRule type="cellIs" dxfId="62" priority="27" operator="lessThan">
      <formula>$N$15</formula>
    </cfRule>
  </conditionalFormatting>
  <conditionalFormatting sqref="C16:L16">
    <cfRule type="cellIs" dxfId="61" priority="26" operator="lessThan">
      <formula>$N$16</formula>
    </cfRule>
  </conditionalFormatting>
  <conditionalFormatting sqref="C17:L17">
    <cfRule type="cellIs" dxfId="60" priority="25" operator="lessThan">
      <formula>$N$17</formula>
    </cfRule>
  </conditionalFormatting>
  <conditionalFormatting sqref="C18:L18">
    <cfRule type="cellIs" dxfId="59" priority="24" operator="lessThan">
      <formula>$N$18</formula>
    </cfRule>
  </conditionalFormatting>
  <conditionalFormatting sqref="C19:L19">
    <cfRule type="cellIs" dxfId="58" priority="23" operator="lessThan">
      <formula>$N$19</formula>
    </cfRule>
  </conditionalFormatting>
  <conditionalFormatting sqref="C20:L20">
    <cfRule type="cellIs" dxfId="57" priority="22" operator="lessThan">
      <formula>$N$20</formula>
    </cfRule>
  </conditionalFormatting>
  <conditionalFormatting sqref="C21:L21">
    <cfRule type="cellIs" dxfId="56" priority="21" operator="lessThan">
      <formula>$N$21</formula>
    </cfRule>
  </conditionalFormatting>
  <conditionalFormatting sqref="C22:L22">
    <cfRule type="cellIs" dxfId="55" priority="20" operator="lessThan">
      <formula>$N$22</formula>
    </cfRule>
  </conditionalFormatting>
  <conditionalFormatting sqref="C23:L23">
    <cfRule type="cellIs" dxfId="54" priority="19" operator="lessThan">
      <formula>$N$23</formula>
    </cfRule>
  </conditionalFormatting>
  <conditionalFormatting sqref="C24:L24">
    <cfRule type="cellIs" dxfId="53" priority="18" operator="lessThan">
      <formula>$N$24</formula>
    </cfRule>
  </conditionalFormatting>
  <conditionalFormatting sqref="C25:L25">
    <cfRule type="cellIs" dxfId="52" priority="17" operator="lessThan">
      <formula>$N$25</formula>
    </cfRule>
  </conditionalFormatting>
  <conditionalFormatting sqref="C26:L26">
    <cfRule type="cellIs" dxfId="51" priority="16" operator="lessThan">
      <formula>$N$26</formula>
    </cfRule>
  </conditionalFormatting>
  <conditionalFormatting sqref="C34:L34">
    <cfRule type="cellIs" dxfId="50" priority="15" operator="lessThan">
      <formula>$N$34</formula>
    </cfRule>
  </conditionalFormatting>
  <conditionalFormatting sqref="C35:L35">
    <cfRule type="cellIs" dxfId="49" priority="14" operator="lessThan">
      <formula>$N$35</formula>
    </cfRule>
  </conditionalFormatting>
  <conditionalFormatting sqref="C36:L36">
    <cfRule type="cellIs" dxfId="48" priority="13" operator="lessThan">
      <formula>$N$36</formula>
    </cfRule>
  </conditionalFormatting>
  <conditionalFormatting sqref="C37:L37">
    <cfRule type="cellIs" dxfId="47" priority="12" operator="lessThan">
      <formula>$N$37</formula>
    </cfRule>
  </conditionalFormatting>
  <conditionalFormatting sqref="C38:L38">
    <cfRule type="cellIs" dxfId="46" priority="11" operator="lessThan">
      <formula>$N$38</formula>
    </cfRule>
  </conditionalFormatting>
  <conditionalFormatting sqref="C39:L39">
    <cfRule type="cellIs" dxfId="45" priority="10" operator="lessThan">
      <formula>$N$39</formula>
    </cfRule>
  </conditionalFormatting>
  <conditionalFormatting sqref="C40:L40">
    <cfRule type="cellIs" dxfId="44" priority="9" operator="lessThan">
      <formula>$N$40</formula>
    </cfRule>
  </conditionalFormatting>
  <conditionalFormatting sqref="C41:L41">
    <cfRule type="cellIs" dxfId="43" priority="8" operator="lessThan">
      <formula>$N$41</formula>
    </cfRule>
  </conditionalFormatting>
  <conditionalFormatting sqref="C42:L42">
    <cfRule type="cellIs" dxfId="42" priority="7" operator="lessThan">
      <formula>$N$42</formula>
    </cfRule>
  </conditionalFormatting>
  <conditionalFormatting sqref="C43:L43">
    <cfRule type="cellIs" dxfId="41" priority="6" operator="lessThan">
      <formula>$N$43</formula>
    </cfRule>
  </conditionalFormatting>
  <conditionalFormatting sqref="C44:L44">
    <cfRule type="cellIs" dxfId="40" priority="5" operator="lessThan">
      <formula>$N$44</formula>
    </cfRule>
  </conditionalFormatting>
  <conditionalFormatting sqref="C45:L45">
    <cfRule type="cellIs" dxfId="39" priority="4" operator="lessThan">
      <formula>$N$45</formula>
    </cfRule>
  </conditionalFormatting>
  <conditionalFormatting sqref="C46:L46">
    <cfRule type="cellIs" dxfId="38" priority="3" operator="lessThan">
      <formula>$N$46</formula>
    </cfRule>
  </conditionalFormatting>
  <conditionalFormatting sqref="C47:L47">
    <cfRule type="cellIs" dxfId="37" priority="2" operator="lessThan">
      <formula>$N$47</formula>
    </cfRule>
  </conditionalFormatting>
  <conditionalFormatting sqref="C48:L48">
    <cfRule type="cellIs" dxfId="36" priority="1" operator="lessThan">
      <formula>$N$48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6331F-B61B-4B20-8DC4-62A5DE1FA494}">
  <sheetPr>
    <pageSetUpPr fitToPage="1"/>
  </sheetPr>
  <dimension ref="B1:O49"/>
  <sheetViews>
    <sheetView showGridLines="0" workbookViewId="0">
      <selection activeCell="R15" sqref="R15"/>
    </sheetView>
  </sheetViews>
  <sheetFormatPr defaultColWidth="9" defaultRowHeight="12.6"/>
  <cols>
    <col min="1" max="1" width="1.5" style="1" customWidth="1"/>
    <col min="2" max="2" width="18.19921875" style="1" customWidth="1"/>
    <col min="3" max="12" width="7.69921875" style="1" customWidth="1"/>
    <col min="13" max="13" width="2.3984375" style="1" customWidth="1"/>
    <col min="14" max="14" width="12.09765625" style="1" customWidth="1"/>
    <col min="15" max="16384" width="9" style="1"/>
  </cols>
  <sheetData>
    <row r="1" spans="2:15" ht="8.25" customHeight="1"/>
    <row r="2" spans="2:15" ht="16.2">
      <c r="B2" s="7" t="s">
        <v>0</v>
      </c>
      <c r="C2" s="45" t="str">
        <f>'【シート１】年齢構成と将来の見通し '!C1</f>
        <v>〇〇ファーム</v>
      </c>
      <c r="D2" s="33"/>
      <c r="E2" s="4" t="s">
        <v>82</v>
      </c>
    </row>
    <row r="3" spans="2:15" ht="9.75" customHeight="1"/>
    <row r="4" spans="2:15" ht="20.100000000000001" customHeight="1">
      <c r="B4" s="6" t="s">
        <v>66</v>
      </c>
    </row>
    <row r="5" spans="2:15" ht="20.100000000000001" customHeight="1">
      <c r="B5" s="34" t="s">
        <v>67</v>
      </c>
      <c r="C5" s="34" t="s">
        <v>68</v>
      </c>
      <c r="D5" s="34"/>
      <c r="E5" s="34"/>
      <c r="F5" s="34"/>
      <c r="G5" s="34"/>
      <c r="H5" s="34"/>
      <c r="I5" s="34"/>
      <c r="J5" s="34"/>
      <c r="K5" s="34"/>
      <c r="L5" s="34"/>
    </row>
    <row r="6" spans="2:15" ht="20.100000000000001" customHeight="1">
      <c r="B6" s="34"/>
      <c r="C6" s="3" t="s">
        <v>69</v>
      </c>
      <c r="D6" s="3" t="s">
        <v>70</v>
      </c>
      <c r="E6" s="3" t="s">
        <v>71</v>
      </c>
      <c r="F6" s="3" t="s">
        <v>72</v>
      </c>
      <c r="G6" s="3" t="s">
        <v>73</v>
      </c>
      <c r="H6" s="3" t="s">
        <v>74</v>
      </c>
      <c r="I6" s="3" t="s">
        <v>75</v>
      </c>
      <c r="J6" s="3" t="s">
        <v>76</v>
      </c>
      <c r="K6" s="3" t="s">
        <v>77</v>
      </c>
      <c r="L6" s="3" t="s">
        <v>78</v>
      </c>
      <c r="N6" s="1" t="s">
        <v>86</v>
      </c>
    </row>
    <row r="7" spans="2:15" ht="20.100000000000001" customHeight="1">
      <c r="B7" s="2" t="str">
        <f>'【シート１】年齢構成と将来の見通し '!N25</f>
        <v>耕起</v>
      </c>
      <c r="C7" s="3" cm="1">
        <f t="array" ref="C7">SUMPRODUCT(--('【シート１】年齢構成と将来の見通し '!D$26:D$38&lt;='【シート１】年齢構成と将来の見通し '!$L$22), --('【シート１】年齢構成と将来の見通し '!$N$26:$N$38=1)*'【シート１】年齢構成と将来の見通し '!AI26:AI38)</f>
        <v>4</v>
      </c>
      <c r="D7" s="3" cm="1">
        <f t="array" ref="D7">SUMPRODUCT(--('【シート１】年齢構成と将来の見通し '!E26:E38&lt;='【シート１】年齢構成と将来の見通し '!$L$22), --('【シート１】年齢構成と将来の見通し '!$N$26:$N$38=1)*'【シート１】年齢構成と将来の見通し '!AI26:AI38)</f>
        <v>4</v>
      </c>
      <c r="E7" s="3" cm="1">
        <f t="array" ref="E7">SUMPRODUCT(--('【シート１】年齢構成と将来の見通し '!F26:F38&lt;='【シート１】年齢構成と将来の見通し '!$L$22), --('【シート１】年齢構成と将来の見通し '!$N$26:$N$38=1)*'【シート１】年齢構成と将来の見通し '!AI26:AI38)</f>
        <v>3</v>
      </c>
      <c r="F7" s="3" cm="1">
        <f t="array" ref="F7">SUMPRODUCT(--('【シート１】年齢構成と将来の見通し '!G26:G38&lt;='【シート１】年齢構成と将来の見通し '!$L$22), --('【シート１】年齢構成と将来の見通し '!$N$26:$N$38=1)*'【シート１】年齢構成と将来の見通し '!AI26:AI38)</f>
        <v>2</v>
      </c>
      <c r="G7" s="3" cm="1">
        <f t="array" ref="G7">SUMPRODUCT(--('【シート１】年齢構成と将来の見通し '!H26:H38&lt;='【シート１】年齢構成と将来の見通し '!$L$22), --('【シート１】年齢構成と将来の見通し '!$N$26:$N$38=1)*'【シート１】年齢構成と将来の見通し '!AI26:AI38)</f>
        <v>2</v>
      </c>
      <c r="H7" s="3" cm="1">
        <f t="array" ref="H7">SUMPRODUCT(--('【シート１】年齢構成と将来の見通し '!I26:I38&lt;='【シート１】年齢構成と将来の見通し '!$L$22), --('【シート１】年齢構成と将来の見通し '!$N$26:$N$38=1)*'【シート１】年齢構成と将来の見通し '!AI26:AI38)</f>
        <v>2</v>
      </c>
      <c r="I7" s="3" cm="1">
        <f t="array" ref="I7">SUMPRODUCT(--('【シート１】年齢構成と将来の見通し '!J26:J38&lt;='【シート１】年齢構成と将来の見通し '!$L$22), --('【シート１】年齢構成と将来の見通し '!$N$26:$N$38=1)*'【シート１】年齢構成と将来の見通し '!AI26:AI38)</f>
        <v>1</v>
      </c>
      <c r="J7" s="3" cm="1">
        <f t="array" ref="J7">SUMPRODUCT(--('【シート１】年齢構成と将来の見通し '!K26:K38&lt;='【シート１】年齢構成と将来の見通し '!$L$22), --('【シート１】年齢構成と将来の見通し '!$N$26:$N$38=1)*'【シート１】年齢構成と将来の見通し '!AI26:AI38)</f>
        <v>1</v>
      </c>
      <c r="K7" s="3" cm="1">
        <f t="array" ref="K7">SUMPRODUCT(--('【シート１】年齢構成と将来の見通し '!L26:L38&lt;='【シート１】年齢構成と将来の見通し '!$L$22), --('【シート１】年齢構成と将来の見通し '!$N$26:$N$38=1)*'【シート１】年齢構成と将来の見通し '!AI26:AI38)</f>
        <v>1</v>
      </c>
      <c r="L7" s="3" cm="1">
        <f t="array" ref="L7">SUMPRODUCT(--('【シート１】年齢構成と将来の見通し '!M26:M38&lt;='【シート１】年齢構成と将来の見通し '!$L$22), --('【シート１】年齢構成と将来の見通し '!$N$26:$N$38=1)*'【シート１】年齢構成と将来の見通し '!AI26:AI38)</f>
        <v>1</v>
      </c>
      <c r="N7" s="28">
        <v>3</v>
      </c>
      <c r="O7" s="1" t="s">
        <v>85</v>
      </c>
    </row>
    <row r="8" spans="2:15" ht="20.100000000000001" customHeight="1">
      <c r="B8" s="2" t="str">
        <f>'【シート１】年齢構成と将来の見通し '!O25</f>
        <v>代かき</v>
      </c>
      <c r="C8" s="3" cm="1">
        <f t="array" ref="C8">SUMPRODUCT(--('【シート１】年齢構成と将来の見通し '!D$26:D$38&lt;='【シート１】年齢構成と将来の見通し '!$L$22), --('【シート１】年齢構成と将来の見通し '!$O$26:$O$38=1)*'【シート１】年齢構成と将来の見通し '!AI26:AI38)</f>
        <v>4</v>
      </c>
      <c r="D8" s="3" cm="1">
        <f t="array" ref="D8">SUMPRODUCT(--('【シート１】年齢構成と将来の見通し '!E26:E38&lt;='【シート１】年齢構成と将来の見通し '!$L$22), --('【シート１】年齢構成と将来の見通し '!$O$26:$O$38=1)*'【シート１】年齢構成と将来の見通し '!AI26:AI38)</f>
        <v>4</v>
      </c>
      <c r="E8" s="3" cm="1">
        <f t="array" ref="E8">SUMPRODUCT(--('【シート１】年齢構成と将来の見通し '!F26:F38&lt;='【シート１】年齢構成と将来の見通し '!$L$22), --('【シート１】年齢構成と将来の見通し '!$O$26:$O$38=1)*'【シート１】年齢構成と将来の見通し '!AI26:AI38)</f>
        <v>3</v>
      </c>
      <c r="F8" s="3" cm="1">
        <f t="array" ref="F8">SUMPRODUCT(--('【シート１】年齢構成と将来の見通し '!G26:G38&lt;='【シート１】年齢構成と将来の見通し '!$L$22), --('【シート１】年齢構成と将来の見通し '!$O$26:$O$38=1)*'【シート１】年齢構成と将来の見通し '!AI26:AI38)</f>
        <v>2</v>
      </c>
      <c r="G8" s="3" cm="1">
        <f t="array" ref="G8">SUMPRODUCT(--('【シート１】年齢構成と将来の見通し '!H26:H38&lt;='【シート１】年齢構成と将来の見通し '!$L$22), --('【シート１】年齢構成と将来の見通し '!$O$26:$O$38=1)*'【シート１】年齢構成と将来の見通し '!AI26:AI38)</f>
        <v>2</v>
      </c>
      <c r="H8" s="3" cm="1">
        <f t="array" ref="H8">SUMPRODUCT(--('【シート１】年齢構成と将来の見通し '!I26:I38&lt;='【シート１】年齢構成と将来の見通し '!$L$22), --('【シート１】年齢構成と将来の見通し '!$O$26:$O$38=1)*'【シート１】年齢構成と将来の見通し '!AI26:AI38)</f>
        <v>2</v>
      </c>
      <c r="I8" s="3" cm="1">
        <f t="array" ref="I8">SUMPRODUCT(--('【シート１】年齢構成と将来の見通し '!J26:J38&lt;='【シート１】年齢構成と将来の見通し '!$L$22), --('【シート１】年齢構成と将来の見通し '!$O$26:$O$38=1)*'【シート１】年齢構成と将来の見通し '!AI26:AI38)</f>
        <v>1</v>
      </c>
      <c r="J8" s="3" cm="1">
        <f t="array" ref="J8">SUMPRODUCT(--('【シート１】年齢構成と将来の見通し '!K26:K38&lt;='【シート１】年齢構成と将来の見通し '!$L$22), --('【シート１】年齢構成と将来の見通し '!$O$26:$O$38=1)*'【シート１】年齢構成と将来の見通し '!AI26:AI38)</f>
        <v>1</v>
      </c>
      <c r="K8" s="3" cm="1">
        <f t="array" ref="K8">SUMPRODUCT(--('【シート１】年齢構成と将来の見通し '!L26:L38&lt;='【シート１】年齢構成と将来の見通し '!$L$22), --('【シート１】年齢構成と将来の見通し '!$O$26:$O$38=1)*'【シート１】年齢構成と将来の見通し '!AI26:AI38)</f>
        <v>1</v>
      </c>
      <c r="L8" s="3" cm="1">
        <f t="array" ref="L8">SUMPRODUCT(--('【シート１】年齢構成と将来の見通し '!M26:M38&lt;='【シート１】年齢構成と将来の見通し '!$L$22), --('【シート１】年齢構成と将来の見通し '!$O$26:$O$38=1)*'【シート１】年齢構成と将来の見通し '!AI26:AI38)</f>
        <v>1</v>
      </c>
      <c r="N8" s="28">
        <v>1</v>
      </c>
    </row>
    <row r="9" spans="2:15" ht="20.100000000000001" customHeight="1">
      <c r="B9" s="2" t="str">
        <f>'【シート１】年齢構成と将来の見通し '!P25</f>
        <v>田植機</v>
      </c>
      <c r="C9" s="3" cm="1">
        <f t="array" ref="C9">SUMPRODUCT(--('【シート１】年齢構成と将来の見通し '!D26:D38&lt;='【シート１】年齢構成と将来の見通し '!$L$22), --('【シート１】年齢構成と将来の見通し '!$P$26:$P$38=1)*'【シート１】年齢構成と将来の見通し '!AI26:AI38)</f>
        <v>2</v>
      </c>
      <c r="D9" s="3" cm="1">
        <f t="array" ref="D9">SUMPRODUCT(--('【シート１】年齢構成と将来の見通し '!E26:E38&lt;='【シート１】年齢構成と将来の見通し '!$L$22), --('【シート１】年齢構成と将来の見通し '!$P$26:$P$38=1)*'【シート１】年齢構成と将来の見通し '!AI26:AI38)</f>
        <v>2</v>
      </c>
      <c r="E9" s="3" cm="1">
        <f t="array" ref="E9">SUMPRODUCT(--('【シート１】年齢構成と将来の見通し '!F26:F38&lt;='【シート１】年齢構成と将来の見通し '!$L$22), --('【シート１】年齢構成と将来の見通し '!$P$26:$P$38=1)*'【シート１】年齢構成と将来の見通し '!AI26:AI38)</f>
        <v>2</v>
      </c>
      <c r="F9" s="3" cm="1">
        <f t="array" ref="F9">SUMPRODUCT(--('【シート１】年齢構成と将来の見通し '!G26:G38&lt;='【シート１】年齢構成と将来の見通し '!$L$22), --('【シート１】年齢構成と将来の見通し '!$P$26:$P$38=1)*'【シート１】年齢構成と将来の見通し '!AI26:AI38)</f>
        <v>1</v>
      </c>
      <c r="G9" s="3" cm="1">
        <f t="array" ref="G9">SUMPRODUCT(--('【シート１】年齢構成と将来の見通し '!H26:H38&lt;='【シート１】年齢構成と将来の見通し '!$L$22), --('【シート１】年齢構成と将来の見通し '!$P$26:$P$38=1)*'【シート１】年齢構成と将来の見通し '!AI26:AI38)</f>
        <v>1</v>
      </c>
      <c r="H9" s="3" cm="1">
        <f t="array" ref="H9">SUMPRODUCT(--('【シート１】年齢構成と将来の見通し '!I26:I38&lt;='【シート１】年齢構成と将来の見通し '!$L$22), --('【シート１】年齢構成と将来の見通し '!$P$26:$P$38=1)*'【シート１】年齢構成と将来の見通し '!AI26:AI38)</f>
        <v>1</v>
      </c>
      <c r="I9" s="3" cm="1">
        <f t="array" ref="I9">SUMPRODUCT(--('【シート１】年齢構成と将来の見通し '!J26:J38&lt;='【シート１】年齢構成と将来の見通し '!$L$22), --('【シート１】年齢構成と将来の見通し '!$P$26:$P$38=1)*'【シート１】年齢構成と将来の見通し '!AI26:AI38)</f>
        <v>0</v>
      </c>
      <c r="J9" s="3" cm="1">
        <f t="array" ref="J9">SUMPRODUCT(--('【シート１】年齢構成と将来の見通し '!K26:K38&lt;='【シート１】年齢構成と将来の見通し '!$L$22), --('【シート１】年齢構成と将来の見通し '!$P$26:$P$38=1)*'【シート１】年齢構成と将来の見通し '!AI26:AI38)</f>
        <v>0</v>
      </c>
      <c r="K9" s="3" cm="1">
        <f t="array" ref="K9">SUMPRODUCT(--('【シート１】年齢構成と将来の見通し '!L26:L38&lt;='【シート１】年齢構成と将来の見通し '!$L$22), --('【シート１】年齢構成と将来の見通し '!$P$26:$P$38=1)*'【シート１】年齢構成と将来の見通し '!AI26:AI38)</f>
        <v>0</v>
      </c>
      <c r="L9" s="3" cm="1">
        <f t="array" ref="L9">SUMPRODUCT(--('【シート１】年齢構成と将来の見通し '!M26:M38&lt;='【シート１】年齢構成と将来の見通し '!$L$22), --('【シート１】年齢構成と将来の見通し '!$P$26:$P$38=1)*'【シート１】年齢構成と将来の見通し '!AI26:AI38)</f>
        <v>0</v>
      </c>
      <c r="N9" s="28">
        <v>4</v>
      </c>
    </row>
    <row r="10" spans="2:15" ht="20.100000000000001" customHeight="1">
      <c r="B10" s="2" t="str">
        <f>'【シート１】年齢構成と将来の見通し '!Q25</f>
        <v>直播機</v>
      </c>
      <c r="C10" s="3" cm="1">
        <f t="array" ref="C10">SUMPRODUCT(--('【シート１】年齢構成と将来の見通し '!D26:D38&lt;='【シート１】年齢構成と将来の見通し '!$L$22), --('【シート１】年齢構成と将来の見通し '!$Q$26:$Q$38=1)*'【シート１】年齢構成と将来の見通し '!AI26:AI38)</f>
        <v>1</v>
      </c>
      <c r="D10" s="3" cm="1">
        <f t="array" ref="D10">SUMPRODUCT(--('【シート１】年齢構成と将来の見通し '!E26:E38&lt;='【シート１】年齢構成と将来の見通し '!$L$22), --('【シート１】年齢構成と将来の見通し '!$Q$26:$Q$38=1)*'【シート１】年齢構成と将来の見通し '!AI26:AI38)</f>
        <v>1</v>
      </c>
      <c r="E10" s="3" cm="1">
        <f t="array" ref="E10">SUMPRODUCT(--('【シート１】年齢構成と将来の見通し '!F26:F38&lt;='【シート１】年齢構成と将来の見通し '!$L$22), --('【シート１】年齢構成と将来の見通し '!$Q$26:$Q$38=1)*'【シート１】年齢構成と将来の見通し '!AI26:AI38)</f>
        <v>1</v>
      </c>
      <c r="F10" s="3" cm="1">
        <f t="array" ref="F10">SUMPRODUCT(--('【シート１】年齢構成と将来の見通し '!G26:G38&lt;='【シート１】年齢構成と将来の見通し '!$L$22), --('【シート１】年齢構成と将来の見通し '!$Q$26:$Q$38=1)*'【シート１】年齢構成と将来の見通し '!AI26:AI38)</f>
        <v>1</v>
      </c>
      <c r="G10" s="3" cm="1">
        <f t="array" ref="G10">SUMPRODUCT(--('【シート１】年齢構成と将来の見通し '!H26:H38&lt;='【シート１】年齢構成と将来の見通し '!$L$22), --('【シート１】年齢構成と将来の見通し '!$Q$26:$Q$38=1)*'【シート１】年齢構成と将来の見通し '!AI26:AI38)</f>
        <v>1</v>
      </c>
      <c r="H10" s="3" cm="1">
        <f t="array" ref="H10">SUMPRODUCT(--('【シート１】年齢構成と将来の見通し '!I26:I38&lt;='【シート１】年齢構成と将来の見通し '!$L$22), --('【シート１】年齢構成と将来の見通し '!$Q$26:$Q$38=1)*'【シート１】年齢構成と将来の見通し '!AI26:AI38)</f>
        <v>1</v>
      </c>
      <c r="I10" s="3" cm="1">
        <f t="array" ref="I10">SUMPRODUCT(--('【シート１】年齢構成と将来の見通し '!J26:J38&lt;='【シート１】年齢構成と将来の見通し '!$L$22), --('【シート１】年齢構成と将来の見通し '!$Q$26:$Q$38=1)*'【シート１】年齢構成と将来の見通し '!AI26:AI38)</f>
        <v>0</v>
      </c>
      <c r="J10" s="3" cm="1">
        <f t="array" ref="J10">SUMPRODUCT(--('【シート１】年齢構成と将来の見通し '!K26:K38&lt;='【シート１】年齢構成と将来の見通し '!$L$22), --('【シート１】年齢構成と将来の見通し '!$Q$26:$Q$38=1)*'【シート１】年齢構成と将来の見通し '!AI26:AI38)</f>
        <v>0</v>
      </c>
      <c r="K10" s="3" cm="1">
        <f t="array" ref="K10">SUMPRODUCT(--('【シート１】年齢構成と将来の見通し '!L26:L38&lt;='【シート１】年齢構成と将来の見通し '!$L$22), --('【シート１】年齢構成と将来の見通し '!$Q$26:$Q$38=1)*'【シート１】年齢構成と将来の見通し '!AI26:AI38)</f>
        <v>0</v>
      </c>
      <c r="L10" s="3" cm="1">
        <f t="array" ref="L10">SUMPRODUCT(--('【シート１】年齢構成と将来の見通し '!M26:M38&lt;='【シート１】年齢構成と将来の見通し '!$L$22), --('【シート１】年齢構成と将来の見通し '!$Q$26:$Q$38=1)*'【シート１】年齢構成と将来の見通し '!AI26:AI38)</f>
        <v>0</v>
      </c>
      <c r="N10" s="28">
        <v>1</v>
      </c>
    </row>
    <row r="11" spans="2:15" ht="20.100000000000001" customHeight="1">
      <c r="B11" s="2" t="str">
        <f>'【シート１】年齢構成と将来の見通し '!R25</f>
        <v>常用管理機</v>
      </c>
      <c r="C11" s="3" cm="1">
        <f t="array" ref="C11">SUMPRODUCT(--('【シート１】年齢構成と将来の見通し '!D26:D38&lt;='【シート１】年齢構成と将来の見通し '!$L$22), --('【シート１】年齢構成と将来の見通し '!$R$26:$R$38=1)*'【シート１】年齢構成と将来の見通し '!AI26:AI38)</f>
        <v>2</v>
      </c>
      <c r="D11" s="3" cm="1">
        <f t="array" ref="D11">SUMPRODUCT(--('【シート１】年齢構成と将来の見通し '!E26:E38&lt;='【シート１】年齢構成と将来の見通し '!$L$22), --('【シート１】年齢構成と将来の見通し '!$R$26:$R$38=1)*'【シート１】年齢構成と将来の見通し '!AI26:AI38)</f>
        <v>2</v>
      </c>
      <c r="E11" s="3" cm="1">
        <f t="array" ref="E11">SUMPRODUCT(--('【シート１】年齢構成と将来の見通し '!F26:F38&lt;='【シート１】年齢構成と将来の見通し '!$L$22), --('【シート１】年齢構成と将来の見通し '!$R$26:$R$38=1)*'【シート１】年齢構成と将来の見通し '!AI26:AI38)</f>
        <v>2</v>
      </c>
      <c r="F11" s="3" cm="1">
        <f t="array" ref="F11">SUMPRODUCT(--('【シート１】年齢構成と将来の見通し '!G26:G38&lt;='【シート１】年齢構成と将来の見通し '!$L$22), --('【シート１】年齢構成と将来の見通し '!$R$26:$R$38=1)*'【シート１】年齢構成と将来の見通し '!AI26:AI38)</f>
        <v>1</v>
      </c>
      <c r="G11" s="3" cm="1">
        <f t="array" ref="G11">SUMPRODUCT(--('【シート１】年齢構成と将来の見通し '!H26:H38&lt;='【シート１】年齢構成と将来の見通し '!$L$22), --('【シート１】年齢構成と将来の見通し '!$R$26:$R$38=1)*'【シート１】年齢構成と将来の見通し '!AI26:AI38)</f>
        <v>1</v>
      </c>
      <c r="H11" s="3" cm="1">
        <f t="array" ref="H11">SUMPRODUCT(--('【シート１】年齢構成と将来の見通し '!I26:I38&lt;='【シート１】年齢構成と将来の見通し '!$L$22), --('【シート１】年齢構成と将来の見通し '!$R$26:$R$38=1)*'【シート１】年齢構成と将来の見通し '!AI26:AI38)</f>
        <v>1</v>
      </c>
      <c r="I11" s="3" cm="1">
        <f t="array" ref="I11">SUMPRODUCT(--('【シート１】年齢構成と将来の見通し '!J26:J38&lt;='【シート１】年齢構成と将来の見通し '!$L$22), --('【シート１】年齢構成と将来の見通し '!$R$26:$R$38=1)*'【シート１】年齢構成と将来の見通し '!AI26:AI38)</f>
        <v>0</v>
      </c>
      <c r="J11" s="3" cm="1">
        <f t="array" ref="J11">SUMPRODUCT(--('【シート１】年齢構成と将来の見通し '!K26:K38&lt;='【シート１】年齢構成と将来の見通し '!$L$22), --('【シート１】年齢構成と将来の見通し '!$R$26:$R$38=1)*'【シート１】年齢構成と将来の見通し '!AI26:AI38)</f>
        <v>0</v>
      </c>
      <c r="K11" s="3" cm="1">
        <f t="array" ref="K11">SUMPRODUCT(--('【シート１】年齢構成と将来の見通し '!L26:L38&lt;='【シート１】年齢構成と将来の見通し '!$L$22), --('【シート１】年齢構成と将来の見通し '!$R$26:$R$38=1)*'【シート１】年齢構成と将来の見通し '!AI26:AI38)</f>
        <v>0</v>
      </c>
      <c r="L11" s="3" cm="1">
        <f t="array" ref="L11">SUMPRODUCT(--('【シート１】年齢構成と将来の見通し '!M26:M38&lt;='【シート１】年齢構成と将来の見通し '!$L$22), --('【シート１】年齢構成と将来の見通し '!$R$26:$R$38=1)*'【シート１】年齢構成と将来の見通し '!AI26:AI38)</f>
        <v>0</v>
      </c>
      <c r="N11" s="28">
        <v>2</v>
      </c>
    </row>
    <row r="12" spans="2:15" ht="20.100000000000001" customHeight="1">
      <c r="B12" s="2" t="str">
        <f>'【シート１】年齢構成と将来の見通し '!S25</f>
        <v>自脱
コンバイン</v>
      </c>
      <c r="C12" s="3" cm="1">
        <f t="array" ref="C12">SUMPRODUCT(--('【シート１】年齢構成と将来の見通し '!D26:D38&lt;='【シート１】年齢構成と将来の見通し '!$L$22), --('【シート１】年齢構成と将来の見通し '!$S$26:$S$38=1)*'【シート１】年齢構成と将来の見通し '!AI26:AI38)</f>
        <v>4</v>
      </c>
      <c r="D12" s="3" cm="1">
        <f t="array" ref="D12">SUMPRODUCT(--('【シート１】年齢構成と将来の見通し '!E26:E38&lt;='【シート１】年齢構成と将来の見通し '!$L$22), --('【シート１】年齢構成と将来の見通し '!$S$26:$S$38=1)*'【シート１】年齢構成と将来の見通し '!AI26:AI38)</f>
        <v>4</v>
      </c>
      <c r="E12" s="3" cm="1">
        <f t="array" ref="E12">SUMPRODUCT(--('【シート１】年齢構成と将来の見通し '!F26:F38&lt;='【シート１】年齢構成と将来の見通し '!$L$22), --('【シート１】年齢構成と将来の見通し '!$S$26:$S$38=1)*'【シート１】年齢構成と将来の見通し '!AI26:AI38)</f>
        <v>3</v>
      </c>
      <c r="F12" s="3" cm="1">
        <f t="array" ref="F12">SUMPRODUCT(--('【シート１】年齢構成と将来の見通し '!G26:G38&lt;='【シート１】年齢構成と将来の見通し '!$L$22), --('【シート１】年齢構成と将来の見通し '!$S$26:$S$38=1)*'【シート１】年齢構成と将来の見通し '!AI26:AI38)</f>
        <v>2</v>
      </c>
      <c r="G12" s="3" cm="1">
        <f t="array" ref="G12">SUMPRODUCT(--('【シート１】年齢構成と将来の見通し '!H26:H38&lt;='【シート１】年齢構成と将来の見通し '!$L$22), --('【シート１】年齢構成と将来の見通し '!$S$26:$S$38=1)*'【シート１】年齢構成と将来の見通し '!AI26:AI38)</f>
        <v>2</v>
      </c>
      <c r="H12" s="3" cm="1">
        <f t="array" ref="H12">SUMPRODUCT(--('【シート１】年齢構成と将来の見通し '!I26:I38&lt;='【シート１】年齢構成と将来の見通し '!$L$22), --('【シート１】年齢構成と将来の見通し '!$S$26:$S$38=1)*'【シート１】年齢構成と将来の見通し '!AI26:AI38)</f>
        <v>2</v>
      </c>
      <c r="I12" s="3" cm="1">
        <f t="array" ref="I12">SUMPRODUCT(--('【シート１】年齢構成と将来の見通し '!J26:J38&lt;='【シート１】年齢構成と将来の見通し '!$L$22), --('【シート１】年齢構成と将来の見通し '!$S$26:$S$38=1)*'【シート１】年齢構成と将来の見通し '!AI26:AI38)</f>
        <v>1</v>
      </c>
      <c r="J12" s="3" cm="1">
        <f t="array" ref="J12">SUMPRODUCT(--('【シート１】年齢構成と将来の見通し '!K26:K38&lt;='【シート１】年齢構成と将来の見通し '!$L$22), --('【シート１】年齢構成と将来の見通し '!$S$26:$S$38=1)*'【シート１】年齢構成と将来の見通し '!AI26:AI38)</f>
        <v>1</v>
      </c>
      <c r="K12" s="3" cm="1">
        <f t="array" ref="K12">SUMPRODUCT(--('【シート１】年齢構成と将来の見通し '!L26:L38&lt;='【シート１】年齢構成と将来の見通し '!$L$22), --('【シート１】年齢構成と将来の見通し '!$S$26:$S$38=1)*'【シート１】年齢構成と将来の見通し '!AI26:AI38)</f>
        <v>1</v>
      </c>
      <c r="L12" s="3" cm="1">
        <f t="array" ref="L12">SUMPRODUCT(--('【シート１】年齢構成と将来の見通し '!M26:M38&lt;='【シート１】年齢構成と将来の見通し '!$L$22), --('【シート１】年齢構成と将来の見通し '!$S$26:$S$38=1)*'【シート１】年齢構成と将来の見通し '!AI26:AI38)</f>
        <v>1</v>
      </c>
      <c r="N12" s="28">
        <v>3</v>
      </c>
    </row>
    <row r="13" spans="2:15" ht="20.100000000000001" customHeight="1">
      <c r="B13" s="2" t="str">
        <f>'【シート１】年齢構成と将来の見通し '!T25</f>
        <v>トレンチャ</v>
      </c>
      <c r="C13" s="3" cm="1">
        <f t="array" ref="C13">SUMPRODUCT(--('【シート１】年齢構成と将来の見通し '!D26:D38&lt;='【シート１】年齢構成と将来の見通し '!$L$22), --('【シート１】年齢構成と将来の見通し '!$T$26:$T$38=1)*'【シート１】年齢構成と将来の見通し '!AI26:AI38)</f>
        <v>2</v>
      </c>
      <c r="D13" s="3" cm="1">
        <f t="array" ref="D13">SUMPRODUCT(--('【シート１】年齢構成と将来の見通し '!E26:E38&lt;='【シート１】年齢構成と将来の見通し '!$L$22), --('【シート１】年齢構成と将来の見通し '!$T$26:$T$38=1)*'【シート１】年齢構成と将来の見通し '!AI26:AI38)</f>
        <v>2</v>
      </c>
      <c r="E13" s="3" cm="1">
        <f t="array" ref="E13">SUMPRODUCT(--('【シート１】年齢構成と将来の見通し '!F26:F38&lt;='【シート１】年齢構成と将来の見通し '!$L$22), --('【シート１】年齢構成と将来の見通し '!$T$26:$T$38=1)*'【シート１】年齢構成と将来の見通し '!AI26:AI38)</f>
        <v>2</v>
      </c>
      <c r="F13" s="3" cm="1">
        <f t="array" ref="F13">SUMPRODUCT(--('【シート１】年齢構成と将来の見通し '!G26:G38&lt;='【シート１】年齢構成と将来の見通し '!$L$22), --('【シート１】年齢構成と将来の見通し '!$T$26:$T$38=1)*'【シート１】年齢構成と将来の見通し '!AI26:AI38)</f>
        <v>1</v>
      </c>
      <c r="G13" s="3" cm="1">
        <f t="array" ref="G13">SUMPRODUCT(--('【シート１】年齢構成と将来の見通し '!H26:H38&lt;='【シート１】年齢構成と将来の見通し '!$L$22), --('【シート１】年齢構成と将来の見通し '!$T$26:$T$38=1)*'【シート１】年齢構成と将来の見通し '!AI26:AI38)</f>
        <v>1</v>
      </c>
      <c r="H13" s="3" cm="1">
        <f t="array" ref="H13">SUMPRODUCT(--('【シート１】年齢構成と将来の見通し '!I26:I38&lt;='【シート１】年齢構成と将来の見通し '!$L$22), --('【シート１】年齢構成と将来の見通し '!$T$26:$T$38=1)*'【シート１】年齢構成と将来の見通し '!AI26:AI38)</f>
        <v>1</v>
      </c>
      <c r="I13" s="3" cm="1">
        <f t="array" ref="I13">SUMPRODUCT(--('【シート１】年齢構成と将来の見通し '!J26:J38&lt;='【シート１】年齢構成と将来の見通し '!$L$22), --('【シート１】年齢構成と将来の見通し '!$T$26:$T$38=1)*'【シート１】年齢構成と将来の見通し '!AI26:AI38)</f>
        <v>0</v>
      </c>
      <c r="J13" s="3" cm="1">
        <f t="array" ref="J13">SUMPRODUCT(--('【シート１】年齢構成と将来の見通し '!K26:K38&lt;='【シート１】年齢構成と将来の見通し '!$L$22), --('【シート１】年齢構成と将来の見通し '!$T$26:$T$38=1)*'【シート１】年齢構成と将来の見通し '!AI26:AI38)</f>
        <v>0</v>
      </c>
      <c r="K13" s="3" cm="1">
        <f t="array" ref="K13">SUMPRODUCT(--('【シート１】年齢構成と将来の見通し '!L26:L38&lt;='【シート１】年齢構成と将来の見通し '!$L$22), --('【シート１】年齢構成と将来の見通し '!$T$26:$T$38=1)*'【シート１】年齢構成と将来の見通し '!AI26:AI38)</f>
        <v>0</v>
      </c>
      <c r="L13" s="3" cm="1">
        <f t="array" ref="L13">SUMPRODUCT(--('【シート１】年齢構成と将来の見通し '!M26:M38&lt;='【シート１】年齢構成と将来の見通し '!$L$22), --('【シート１】年齢構成と将来の見通し '!$T$26:$T$38=1)*'【シート１】年齢構成と将来の見通し '!AI26:AI38)</f>
        <v>0</v>
      </c>
      <c r="N13" s="28">
        <v>1</v>
      </c>
    </row>
    <row r="14" spans="2:15" ht="20.100000000000001" customHeight="1">
      <c r="B14" s="2" t="str">
        <f>'【シート１】年齢構成と将来の見通し '!U25</f>
        <v>弾丸暗渠</v>
      </c>
      <c r="C14" s="3" cm="1">
        <f t="array" ref="C14">SUMPRODUCT(--('【シート１】年齢構成と将来の見通し '!D26:D38&lt;='【シート１】年齢構成と将来の見通し '!$L$22), --('【シート１】年齢構成と将来の見通し '!$U$26:$U$38=1)*'【シート１】年齢構成と将来の見通し '!AI26:AI38)</f>
        <v>2</v>
      </c>
      <c r="D14" s="3" cm="1">
        <f t="array" ref="D14">SUMPRODUCT(--('【シート１】年齢構成と将来の見通し '!E26:E38&lt;='【シート１】年齢構成と将来の見通し '!$L$22), --('【シート１】年齢構成と将来の見通し '!$U$26:$U$38=1)*'【シート１】年齢構成と将来の見通し '!AI26:AI38)</f>
        <v>2</v>
      </c>
      <c r="E14" s="3" cm="1">
        <f t="array" ref="E14">SUMPRODUCT(--('【シート１】年齢構成と将来の見通し '!F26:F38&lt;='【シート１】年齢構成と将来の見通し '!$L$22), --('【シート１】年齢構成と将来の見通し '!$U$26:$U$38=1)*'【シート１】年齢構成と将来の見通し '!AI26:AI38)</f>
        <v>2</v>
      </c>
      <c r="F14" s="3" cm="1">
        <f t="array" ref="F14">SUMPRODUCT(--('【シート１】年齢構成と将来の見通し '!G26:G38&lt;='【シート１】年齢構成と将来の見通し '!$L$22), --('【シート１】年齢構成と将来の見通し '!$U$26:$U$38=1)*'【シート１】年齢構成と将来の見通し '!AI26:AI38)</f>
        <v>1</v>
      </c>
      <c r="G14" s="3" cm="1">
        <f t="array" ref="G14">SUMPRODUCT(--('【シート１】年齢構成と将来の見通し '!H26:H38&lt;='【シート１】年齢構成と将来の見通し '!$L$22), --('【シート１】年齢構成と将来の見通し '!$U$26:$U$38=1)*'【シート１】年齢構成と将来の見通し '!AI26:AI38)</f>
        <v>1</v>
      </c>
      <c r="H14" s="3" cm="1">
        <f t="array" ref="H14">SUMPRODUCT(--('【シート１】年齢構成と将来の見通し '!I26:I38&lt;='【シート１】年齢構成と将来の見通し '!$L$22), --('【シート１】年齢構成と将来の見通し '!$U$26:$U$38=1)*'【シート１】年齢構成と将来の見通し '!AI26:AI38)</f>
        <v>1</v>
      </c>
      <c r="I14" s="3" cm="1">
        <f t="array" ref="I14">SUMPRODUCT(--('【シート１】年齢構成と将来の見通し '!J26:J38&lt;='【シート１】年齢構成と将来の見通し '!$L$22), --('【シート１】年齢構成と将来の見通し '!$U$26:$U$38=1)*'【シート１】年齢構成と将来の見通し '!AI26:AI38)</f>
        <v>0</v>
      </c>
      <c r="J14" s="3" cm="1">
        <f t="array" ref="J14">SUMPRODUCT(--('【シート１】年齢構成と将来の見通し '!K26:K38&lt;='【シート１】年齢構成と将来の見通し '!$L$22), --('【シート１】年齢構成と将来の見通し '!$U$26:$U$38=1)*'【シート１】年齢構成と将来の見通し '!AI26:AI38)</f>
        <v>0</v>
      </c>
      <c r="K14" s="3" cm="1">
        <f t="array" ref="K14">SUMPRODUCT(--('【シート１】年齢構成と将来の見通し '!L26:L38&lt;='【シート１】年齢構成と将来の見通し '!$L$22), --('【シート１】年齢構成と将来の見通し '!$U$26:$U$38=1)*'【シート１】年齢構成と将来の見通し '!AI26:AI38)</f>
        <v>0</v>
      </c>
      <c r="L14" s="3" cm="1">
        <f t="array" ref="L14">SUMPRODUCT(--('【シート１】年齢構成と将来の見通し '!M26:M38&lt;='【シート１】年齢構成と将来の見通し '!$L$22), --('【シート１】年齢構成と将来の見通し '!$U$26:$U$38=1)*'【シート１】年齢構成と将来の見通し '!AI26:AI38)</f>
        <v>0</v>
      </c>
      <c r="N14" s="28">
        <v>1</v>
      </c>
    </row>
    <row r="15" spans="2:15" ht="20.100000000000001" customHeight="1">
      <c r="B15" s="2" t="str">
        <f>'【シート１】年齢構成と将来の見通し '!V25</f>
        <v>麦・大豆播種</v>
      </c>
      <c r="C15" s="3" cm="1">
        <f t="array" ref="C15">SUMPRODUCT(--('【シート１】年齢構成と将来の見通し '!D26:D38&lt;='【シート１】年齢構成と将来の見通し '!$L$22), --('【シート１】年齢構成と将来の見通し '!$V$26:$V$38=1)*'【シート１】年齢構成と将来の見通し '!AI26:AI38)</f>
        <v>3</v>
      </c>
      <c r="D15" s="3" cm="1">
        <f t="array" ref="D15">SUMPRODUCT(--('【シート１】年齢構成と将来の見通し '!E26:E38&lt;='【シート１】年齢構成と将来の見通し '!$L$22), --('【シート１】年齢構成と将来の見通し '!$V$26:$V$38=1)*'【シート１】年齢構成と将来の見通し '!AI26:AI38)</f>
        <v>3</v>
      </c>
      <c r="E15" s="3" cm="1">
        <f t="array" ref="E15">SUMPRODUCT(--('【シート１】年齢構成と将来の見通し '!F26:F38&lt;='【シート１】年齢構成と将来の見通し '!$L$22), --('【シート１】年齢構成と将来の見通し '!$V$26:$V$38=1)*'【シート１】年齢構成と将来の見通し '!AI26:AI38)</f>
        <v>3</v>
      </c>
      <c r="F15" s="3" cm="1">
        <f t="array" ref="F15">SUMPRODUCT(--('【シート１】年齢構成と将来の見通し '!G26:G38&lt;='【シート１】年齢構成と将来の見通し '!$L$22), --('【シート１】年齢構成と将来の見通し '!$V$26:$V$38=1)*'【シート１】年齢構成と将来の見通し '!AI26:AI38)</f>
        <v>2</v>
      </c>
      <c r="G15" s="3" cm="1">
        <f t="array" ref="G15">SUMPRODUCT(--('【シート１】年齢構成と将来の見通し '!H26:H38&lt;='【シート１】年齢構成と将来の見通し '!$L$22), --('【シート１】年齢構成と将来の見通し '!$V$26:$V$38=1)*'【シート１】年齢構成と将来の見通し '!AI26:AI38)</f>
        <v>2</v>
      </c>
      <c r="H15" s="3" cm="1">
        <f t="array" ref="H15">SUMPRODUCT(--('【シート１】年齢構成と将来の見通し '!I26:I38&lt;='【シート１】年齢構成と将来の見通し '!$L$22), --('【シート１】年齢構成と将来の見通し '!$V$26:$V$38=1)*'【シート１】年齢構成と将来の見通し '!AI26:AI38)</f>
        <v>2</v>
      </c>
      <c r="I15" s="3" cm="1">
        <f t="array" ref="I15">SUMPRODUCT(--('【シート１】年齢構成と将来の見通し '!J26:J38&lt;='【シート１】年齢構成と将来の見通し '!$L$22), --('【シート１】年齢構成と将来の見通し '!$V$26:$V$38=1)*'【シート１】年齢構成と将来の見通し '!AI26:AI38)</f>
        <v>1</v>
      </c>
      <c r="J15" s="3" cm="1">
        <f t="array" ref="J15">SUMPRODUCT(--('【シート１】年齢構成と将来の見通し '!K26:K38&lt;='【シート１】年齢構成と将来の見通し '!$L$22), --('【シート１】年齢構成と将来の見通し '!$V$26:$V$38=1)*'【シート１】年齢構成と将来の見通し '!AI26:AI38)</f>
        <v>1</v>
      </c>
      <c r="K15" s="3" cm="1">
        <f t="array" ref="K15">SUMPRODUCT(--('【シート１】年齢構成と将来の見通し '!L26:L38&lt;='【シート１】年齢構成と将来の見通し '!$L$22), --('【シート１】年齢構成と将来の見通し '!$V$26:$V$38=1)*'【シート１】年齢構成と将来の見通し '!AI26:AI38)</f>
        <v>1</v>
      </c>
      <c r="L15" s="3" cm="1">
        <f t="array" ref="L15">SUMPRODUCT(--('【シート１】年齢構成と将来の見通し '!M26:M38&lt;='【シート１】年齢構成と将来の見通し '!$L$22), --('【シート１】年齢構成と将来の見通し '!$V$26:$V$38=1)*'【シート１】年齢構成と将来の見通し '!AI26:AI38)</f>
        <v>1</v>
      </c>
      <c r="N15" s="28">
        <v>2</v>
      </c>
    </row>
    <row r="16" spans="2:15" ht="20.100000000000001" customHeight="1">
      <c r="B16" s="2" t="str">
        <f>'【シート１】年齢構成と将来の見通し '!W25</f>
        <v>大豆培土</v>
      </c>
      <c r="C16" s="3" cm="1">
        <f t="array" ref="C16">SUMPRODUCT(--('【シート１】年齢構成と将来の見通し '!D26:D38&lt;='【シート１】年齢構成と将来の見通し '!$L$22), --('【シート１】年齢構成と将来の見通し '!$W$26:$W$38=1)*'【シート１】年齢構成と将来の見通し '!AI26:AI38)</f>
        <v>2</v>
      </c>
      <c r="D16" s="3" cm="1">
        <f t="array" ref="D16">SUMPRODUCT(--('【シート１】年齢構成と将来の見通し '!E26:E38&lt;='【シート１】年齢構成と将来の見通し '!$L$22), --('【シート１】年齢構成と将来の見通し '!$W$26:$W$38=1)*'【シート１】年齢構成と将来の見通し '!AI26:AI38)</f>
        <v>2</v>
      </c>
      <c r="E16" s="3" cm="1">
        <f t="array" ref="E16">SUMPRODUCT(--('【シート１】年齢構成と将来の見通し '!F26:F38&lt;='【シート１】年齢構成と将来の見通し '!$L$22), --('【シート１】年齢構成と将来の見通し '!$W$26:$W$38=1)*'【シート１】年齢構成と将来の見通し '!AI26:AI38)</f>
        <v>2</v>
      </c>
      <c r="F16" s="3" cm="1">
        <f t="array" ref="F16">SUMPRODUCT(--('【シート１】年齢構成と将来の見通し '!G26:G38&lt;='【シート１】年齢構成と将来の見通し '!$L$22), --('【シート１】年齢構成と将来の見通し '!$W$26:$W$38=1)*'【シート１】年齢構成と将来の見通し '!AI26:AI38)</f>
        <v>1</v>
      </c>
      <c r="G16" s="3" cm="1">
        <f t="array" ref="G16">SUMPRODUCT(--('【シート１】年齢構成と将来の見通し '!H26:H38&lt;='【シート１】年齢構成と将来の見通し '!$L$22), --('【シート１】年齢構成と将来の見通し '!$W$26:$W$38=1)*'【シート１】年齢構成と将来の見通し '!AI26:AI38)</f>
        <v>1</v>
      </c>
      <c r="H16" s="3" cm="1">
        <f t="array" ref="H16">SUMPRODUCT(--('【シート１】年齢構成と将来の見通し '!I26:I38&lt;='【シート１】年齢構成と将来の見通し '!$L$22), --('【シート１】年齢構成と将来の見通し '!$W$26:$W$38=1)*'【シート１】年齢構成と将来の見通し '!AI26:AI38)</f>
        <v>1</v>
      </c>
      <c r="I16" s="3" cm="1">
        <f t="array" ref="I16">SUMPRODUCT(--('【シート１】年齢構成と将来の見通し '!J26:J38&lt;='【シート１】年齢構成と将来の見通し '!$L$22), --('【シート１】年齢構成と将来の見通し '!$W$26:$W$38=1)*'【シート１】年齢構成と将来の見通し '!AI26:AI38)</f>
        <v>0</v>
      </c>
      <c r="J16" s="3" cm="1">
        <f t="array" ref="J16">SUMPRODUCT(--('【シート１】年齢構成と将来の見通し '!K26:K38&lt;='【シート１】年齢構成と将来の見通し '!$L$22), --('【シート１】年齢構成と将来の見通し '!$W$26:$W$38=1)*'【シート１】年齢構成と将来の見通し '!AI26:AI38)</f>
        <v>0</v>
      </c>
      <c r="K16" s="3" cm="1">
        <f t="array" ref="K16">SUMPRODUCT(--('【シート１】年齢構成と将来の見通し '!L26:L38&lt;='【シート１】年齢構成と将来の見通し '!$L$22), --('【シート１】年齢構成と将来の見通し '!$W$26:$W$38=1)*'【シート１】年齢構成と将来の見通し '!AI26:AI38)</f>
        <v>0</v>
      </c>
      <c r="L16" s="3" cm="1">
        <f t="array" ref="L16">SUMPRODUCT(--('【シート１】年齢構成と将来の見通し '!M26:M38&lt;='【シート１】年齢構成と将来の見通し '!$L$22), --('【シート１】年齢構成と将来の見通し '!$W$26:$W$38=1)*'【シート１】年齢構成と将来の見通し '!AI26:AI38)</f>
        <v>0</v>
      </c>
      <c r="N16" s="28">
        <v>1</v>
      </c>
    </row>
    <row r="17" spans="2:14" ht="20.100000000000001" customHeight="1">
      <c r="B17" s="2" t="str">
        <f>'【シート１】年齢構成と将来の見通し '!X25</f>
        <v>汎用
コンバイン</v>
      </c>
      <c r="C17" s="3" cm="1">
        <f t="array" ref="C17">SUMPRODUCT(--('【シート１】年齢構成と将来の見通し '!D26:D38&lt;='【シート１】年齢構成と将来の見通し '!$L$22), --('【シート１】年齢構成と将来の見通し '!$X$26:$X$38=1)*'【シート１】年齢構成と将来の見通し '!AI26:AI38)</f>
        <v>3</v>
      </c>
      <c r="D17" s="3" cm="1">
        <f t="array" ref="D17">SUMPRODUCT(--('【シート１】年齢構成と将来の見通し '!E26:E38&lt;='【シート１】年齢構成と将来の見通し '!$L$22), --('【シート１】年齢構成と将来の見通し '!$X$26:$X$38=1)*'【シート１】年齢構成と将来の見通し '!AI26:AI38)</f>
        <v>3</v>
      </c>
      <c r="E17" s="3" cm="1">
        <f t="array" ref="E17">SUMPRODUCT(--('【シート１】年齢構成と将来の見通し '!F26:F38&lt;='【シート１】年齢構成と将来の見通し '!$L$22), --('【シート１】年齢構成と将来の見通し '!$X$26:$X$38=1)*'【シート１】年齢構成と将来の見通し '!AI26:AI38)</f>
        <v>3</v>
      </c>
      <c r="F17" s="3" cm="1">
        <f t="array" ref="F17">SUMPRODUCT(--('【シート１】年齢構成と将来の見通し '!G26:G38&lt;='【シート１】年齢構成と将来の見通し '!$L$22), --('【シート１】年齢構成と将来の見通し '!$X$26:$X$38=1)*'【シート１】年齢構成と将来の見通し '!AI26:AI38)</f>
        <v>2</v>
      </c>
      <c r="G17" s="3" cm="1">
        <f t="array" ref="G17">SUMPRODUCT(--('【シート１】年齢構成と将来の見通し '!H26:H38&lt;='【シート１】年齢構成と将来の見通し '!$L$22), --('【シート１】年齢構成と将来の見通し '!$X$26:$X$38=1)*'【シート１】年齢構成と将来の見通し '!AI26:AI38)</f>
        <v>2</v>
      </c>
      <c r="H17" s="3" cm="1">
        <f t="array" ref="H17">SUMPRODUCT(--('【シート１】年齢構成と将来の見通し '!I26:I38&lt;='【シート１】年齢構成と将来の見通し '!$L$22), --('【シート１】年齢構成と将来の見通し '!$X$26:$X$38=1)*'【シート１】年齢構成と将来の見通し '!AI26:AI38)</f>
        <v>2</v>
      </c>
      <c r="I17" s="3" cm="1">
        <f t="array" ref="I17">SUMPRODUCT(--('【シート１】年齢構成と将来の見通し '!J26:J38&lt;='【シート１】年齢構成と将来の見通し '!$L$22), --('【シート１】年齢構成と将来の見通し '!$X$26:$X$38=1)*'【シート１】年齢構成と将来の見通し '!AI26:AI38)</f>
        <v>1</v>
      </c>
      <c r="J17" s="3" cm="1">
        <f t="array" ref="J17">SUMPRODUCT(--('【シート１】年齢構成と将来の見通し '!K26:K38&lt;='【シート１】年齢構成と将来の見通し '!$L$22), --('【シート１】年齢構成と将来の見通し '!$X$26:$X$38=1)*'【シート１】年齢構成と将来の見通し '!AI26:AI38)</f>
        <v>1</v>
      </c>
      <c r="K17" s="3" cm="1">
        <f t="array" ref="K17">SUMPRODUCT(--('【シート１】年齢構成と将来の見通し '!L26:L38&lt;='【シート１】年齢構成と将来の見通し '!$L$22), --('【シート１】年齢構成と将来の見通し '!$X$26:$X$38=1)*'【シート１】年齢構成と将来の見通し '!AI26:AI38)</f>
        <v>1</v>
      </c>
      <c r="L17" s="3" cm="1">
        <f t="array" ref="L17">SUMPRODUCT(--('【シート１】年齢構成と将来の見通し '!M26:M38&lt;='【シート１】年齢構成と将来の見通し '!$L$22), --('【シート１】年齢構成と将来の見通し '!$X$26:$X$38=1)*'【シート１】年齢構成と将来の見通し '!AI26:AI38)</f>
        <v>1</v>
      </c>
      <c r="N17" s="28">
        <v>2</v>
      </c>
    </row>
    <row r="18" spans="2:14" ht="20.100000000000001" customHeight="1">
      <c r="B18" s="2" t="str">
        <f>'【シート１】年齢構成と将来の見通し '!Y25</f>
        <v>ドローン
（防除）</v>
      </c>
      <c r="C18" s="3" cm="1">
        <f t="array" ref="C18">SUMPRODUCT(--('【シート１】年齢構成と将来の見通し '!D26:D38&lt;='【シート１】年齢構成と将来の見通し '!$L$22), --('【シート１】年齢構成と将来の見通し '!$Y$26:$Y$38=1)*'【シート１】年齢構成と将来の見通し '!AI26:AI38)</f>
        <v>2</v>
      </c>
      <c r="D18" s="3" cm="1">
        <f t="array" ref="D18">SUMPRODUCT(--('【シート１】年齢構成と将来の見通し '!E26:E38&lt;='【シート１】年齢構成と将来の見通し '!$L$22), --('【シート１】年齢構成と将来の見通し '!$Y$26:$Y$38=1)*'【シート１】年齢構成と将来の見通し '!AI26:AI38)</f>
        <v>2</v>
      </c>
      <c r="E18" s="3" cm="1">
        <f t="array" ref="E18">SUMPRODUCT(--('【シート１】年齢構成と将来の見通し '!F26:F38&lt;='【シート１】年齢構成と将来の見通し '!$L$22), --('【シート１】年齢構成と将来の見通し '!$Y$26:$Y$38=1)*'【シート１】年齢構成と将来の見通し '!AI26:AI38)</f>
        <v>2</v>
      </c>
      <c r="F18" s="3" cm="1">
        <f t="array" ref="F18">SUMPRODUCT(--('【シート１】年齢構成と将来の見通し '!G26:G38&lt;='【シート１】年齢構成と将来の見通し '!$L$22), --('【シート１】年齢構成と将来の見通し '!$Y$26:$Y$38=1)*'【シート１】年齢構成と将来の見通し '!AI26:AI38)</f>
        <v>2</v>
      </c>
      <c r="G18" s="3" cm="1">
        <f t="array" ref="G18">SUMPRODUCT(--('【シート１】年齢構成と将来の見通し '!H26:H38&lt;='【シート１】年齢構成と将来の見通し '!$L$22), --('【シート１】年齢構成と将来の見通し '!$Y$26:$Y$38=1)*'【シート１】年齢構成と将来の見通し '!AI26:AI38)</f>
        <v>2</v>
      </c>
      <c r="H18" s="3" cm="1">
        <f t="array" ref="H18">SUMPRODUCT(--('【シート１】年齢構成と将来の見通し '!I26:I38&lt;='【シート１】年齢構成と将来の見通し '!$L$22), --('【シート１】年齢構成と将来の見通し '!$Y$26:$Y$38=1)*'【シート１】年齢構成と将来の見通し '!AI26:AI38)</f>
        <v>2</v>
      </c>
      <c r="I18" s="3" cm="1">
        <f t="array" ref="I18">SUMPRODUCT(--('【シート１】年齢構成と将来の見通し '!J26:J38&lt;='【シート１】年齢構成と将来の見通し '!$L$22), --('【シート１】年齢構成と将来の見通し '!$Y$26:$Y$38=1)*'【シート１】年齢構成と将来の見通し '!AI26:AI38)</f>
        <v>2</v>
      </c>
      <c r="J18" s="3" cm="1">
        <f t="array" ref="J18">SUMPRODUCT(--('【シート１】年齢構成と将来の見通し '!K26:K38&lt;='【シート１】年齢構成と将来の見通し '!$L$22), --('【シート１】年齢構成と将来の見通し '!$Y$26:$Y$38=1)*'【シート１】年齢構成と将来の見通し '!AI26:AI38)</f>
        <v>2</v>
      </c>
      <c r="K18" s="3" cm="1">
        <f t="array" ref="K18">SUMPRODUCT(--('【シート１】年齢構成と将来の見通し '!L26:L38&lt;='【シート１】年齢構成と将来の見通し '!$L$22), --('【シート１】年齢構成と将来の見通し '!$Y$26:$Y$38=1)*'【シート１】年齢構成と将来の見通し '!AI26:AI38)</f>
        <v>2</v>
      </c>
      <c r="L18" s="3" cm="1">
        <f t="array" ref="L18">SUMPRODUCT(--('【シート１】年齢構成と将来の見通し '!M26:M38&lt;='【シート１】年齢構成と将来の見通し '!$L$22), --('【シート１】年齢構成と将来の見通し '!$Y$26:$Y$38=1)*'【シート１】年齢構成と将来の見通し '!AI26:AI38)</f>
        <v>2</v>
      </c>
      <c r="N18" s="28">
        <v>2</v>
      </c>
    </row>
    <row r="19" spans="2:14" ht="20.100000000000001" customHeight="1">
      <c r="B19" s="2" t="str">
        <f>'【シート１】年齢構成と将来の見通し '!Z25</f>
        <v>ドローン
（補助）</v>
      </c>
      <c r="C19" s="3" cm="1">
        <f t="array" ref="C19">SUMPRODUCT(--('【シート１】年齢構成と将来の見通し '!D26:D38&lt;='【シート１】年齢構成と将来の見通し '!$L$22), --('【シート１】年齢構成と将来の見通し '!$Z$26:$Z$38=1)*'【シート１】年齢構成と将来の見通し '!AI26:AI38)</f>
        <v>2</v>
      </c>
      <c r="D19" s="3" cm="1">
        <f t="array" ref="D19">SUMPRODUCT(--('【シート１】年齢構成と将来の見通し '!E26:E38&lt;='【シート１】年齢構成と将来の見通し '!$L$22), --('【シート１】年齢構成と将来の見通し '!$Z$26:$Z$38=1)*'【シート１】年齢構成と将来の見通し '!AI26:AI38)</f>
        <v>2</v>
      </c>
      <c r="E19" s="3" cm="1">
        <f t="array" ref="E19">SUMPRODUCT(--('【シート１】年齢構成と将来の見通し '!F26:F38&lt;='【シート１】年齢構成と将来の見通し '!$L$22), --('【シート１】年齢構成と将来の見通し '!$Z$26:$Z$38=1)*'【シート１】年齢構成と将来の見通し '!AI26:AI38)</f>
        <v>2</v>
      </c>
      <c r="F19" s="3" cm="1">
        <f t="array" ref="F19">SUMPRODUCT(--('【シート１】年齢構成と将来の見通し '!G26:G38&lt;='【シート１】年齢構成と将来の見通し '!$L$22), --('【シート１】年齢構成と将来の見通し '!$Z$26:$Z$38=1)*'【シート１】年齢構成と将来の見通し '!AI26:AI38)</f>
        <v>2</v>
      </c>
      <c r="G19" s="3" cm="1">
        <f t="array" ref="G19">SUMPRODUCT(--('【シート１】年齢構成と将来の見通し '!H26:H38&lt;='【シート１】年齢構成と将来の見通し '!$L$22), --('【シート１】年齢構成と将来の見通し '!$Z$26:$Z$38=1)*'【シート１】年齢構成と将来の見通し '!AI26:AI38)</f>
        <v>2</v>
      </c>
      <c r="H19" s="3" cm="1">
        <f t="array" ref="H19">SUMPRODUCT(--('【シート１】年齢構成と将来の見通し '!I26:I38&lt;='【シート１】年齢構成と将来の見通し '!$L$22), --('【シート１】年齢構成と将来の見通し '!$Z$26:$Z$38=1)*'【シート１】年齢構成と将来の見通し '!AI26:AI38)</f>
        <v>2</v>
      </c>
      <c r="I19" s="3" cm="1">
        <f t="array" ref="I19">SUMPRODUCT(--('【シート１】年齢構成と将来の見通し '!J26:J38&lt;='【シート１】年齢構成と将来の見通し '!$L$22), --('【シート１】年齢構成と将来の見通し '!$Z$26:$Z$38=1)*'【シート１】年齢構成と将来の見通し '!AI26:AI38)</f>
        <v>2</v>
      </c>
      <c r="J19" s="3" cm="1">
        <f t="array" ref="J19">SUMPRODUCT(--('【シート１】年齢構成と将来の見通し '!K26:K38&lt;='【シート１】年齢構成と将来の見通し '!$L$22), --('【シート１】年齢構成と将来の見通し '!$Z$26:$Z$38=1)*'【シート１】年齢構成と将来の見通し '!AI26:AI38)</f>
        <v>2</v>
      </c>
      <c r="K19" s="3" cm="1">
        <f t="array" ref="K19">SUMPRODUCT(--('【シート１】年齢構成と将来の見通し '!L26:L38&lt;='【シート１】年齢構成と将来の見通し '!$L$22), --('【シート１】年齢構成と将来の見通し '!$Z$26:$Z$38=1)*'【シート１】年齢構成と将来の見通し '!AI26:AI38)</f>
        <v>2</v>
      </c>
      <c r="L19" s="3" cm="1">
        <f t="array" ref="L19">SUMPRODUCT(--('【シート１】年齢構成と将来の見通し '!M26:M38&lt;='【シート１】年齢構成と将来の見通し '!$L$22), --('【シート１】年齢構成と将来の見通し '!$Z$26:$Z$38=1)*'【シート１】年齢構成と将来の見通し '!AI26:AI38)</f>
        <v>2</v>
      </c>
      <c r="N19" s="28">
        <v>2</v>
      </c>
    </row>
    <row r="20" spans="2:14" ht="20.100000000000001" customHeight="1">
      <c r="B20" s="2" t="str">
        <f>'【シート１】年齢構成と将来の見通し '!AA25</f>
        <v>土改材
散布</v>
      </c>
      <c r="C20" s="3" cm="1">
        <f t="array" ref="C20">SUMPRODUCT(--('【シート１】年齢構成と将来の見通し '!D26:D38&lt;='【シート１】年齢構成と将来の見通し '!$L$22), --('【シート１】年齢構成と将来の見通し '!$AA$26:$AA$38=1)*'【シート１】年齢構成と将来の見通し '!AI26:AI38)</f>
        <v>2</v>
      </c>
      <c r="D20" s="3" cm="1">
        <f t="array" ref="D20">SUMPRODUCT(--('【シート１】年齢構成と将来の見通し '!E26:E38&lt;='【シート１】年齢構成と将来の見通し '!$L$22), --('【シート１】年齢構成と将来の見通し '!$AA$26:$AA$38=1)*'【シート１】年齢構成と将来の見通し '!AI26:AI38)</f>
        <v>2</v>
      </c>
      <c r="E20" s="3" cm="1">
        <f t="array" ref="E20">SUMPRODUCT(--('【シート１】年齢構成と将来の見通し '!F26:F38&lt;='【シート１】年齢構成と将来の見通し '!$L$22), --('【シート１】年齢構成と将来の見通し '!$AA$26:$AA$38=1)*'【シート１】年齢構成と将来の見通し '!AI26:AI38)</f>
        <v>2</v>
      </c>
      <c r="F20" s="3" cm="1">
        <f t="array" ref="F20">SUMPRODUCT(--('【シート１】年齢構成と将来の見通し '!G26:G38&lt;='【シート１】年齢構成と将来の見通し '!$L$22), --('【シート１】年齢構成と将来の見通し '!$AA$26:$AA$38=1)*'【シート１】年齢構成と将来の見通し '!AI26:AI38)</f>
        <v>1</v>
      </c>
      <c r="G20" s="3" cm="1">
        <f t="array" ref="G20">SUMPRODUCT(--('【シート１】年齢構成と将来の見通し '!H26:H38&lt;='【シート１】年齢構成と将来の見通し '!$L$22), --('【シート１】年齢構成と将来の見通し '!$AA$26:$AA$38=1)*'【シート１】年齢構成と将来の見通し '!AI26:AI38)</f>
        <v>1</v>
      </c>
      <c r="H20" s="3" cm="1">
        <f t="array" ref="H20">SUMPRODUCT(--('【シート１】年齢構成と将来の見通し '!I26:I38&lt;='【シート１】年齢構成と将来の見通し '!$L$22), --('【シート１】年齢構成と将来の見通し '!$AA$26:$AA$38=1)*'【シート１】年齢構成と将来の見通し '!AI26:AI38)</f>
        <v>1</v>
      </c>
      <c r="I20" s="3" cm="1">
        <f t="array" ref="I20">SUMPRODUCT(--('【シート１】年齢構成と将来の見通し '!J26:J38&lt;='【シート１】年齢構成と将来の見通し '!$L$22), --('【シート１】年齢構成と将来の見通し '!$AA$26:$AA$38=1)*'【シート１】年齢構成と将来の見通し '!AI26:AI38)</f>
        <v>0</v>
      </c>
      <c r="J20" s="3" cm="1">
        <f t="array" ref="J20">SUMPRODUCT(--('【シート１】年齢構成と将来の見通し '!K26:K38&lt;='【シート１】年齢構成と将来の見通し '!$L$22), --('【シート１】年齢構成と将来の見通し '!$AA$26:$AA$38=1)*'【シート１】年齢構成と将来の見通し '!AI26:AI38)</f>
        <v>0</v>
      </c>
      <c r="K20" s="3" cm="1">
        <f t="array" ref="K20">SUMPRODUCT(--('【シート１】年齢構成と将来の見通し '!L26:L38&lt;='【シート１】年齢構成と将来の見通し '!$L$22), --('【シート１】年齢構成と将来の見通し '!$AA$26:$AA$38=1)*'【シート１】年齢構成と将来の見通し '!AI26:AI38)</f>
        <v>0</v>
      </c>
      <c r="L20" s="3" cm="1">
        <f t="array" ref="L20">SUMPRODUCT(--('【シート１】年齢構成と将来の見通し '!M26:M38&lt;='【シート１】年齢構成と将来の見通し '!$L$22), --('【シート１】年齢構成と将来の見通し '!$AA$26:$AA$38=1)*'【シート１】年齢構成と将来の見通し '!AI26:AI38)</f>
        <v>0</v>
      </c>
      <c r="N20" s="28">
        <v>2</v>
      </c>
    </row>
    <row r="21" spans="2:14" ht="20.100000000000001" customHeight="1">
      <c r="B21" s="2" t="str">
        <f>'【シート１】年齢構成と将来の見通し '!AB25</f>
        <v>〇〇</v>
      </c>
      <c r="C21" s="3" cm="1">
        <f t="array" ref="C21">SUMPRODUCT(--('【シート１】年齢構成と将来の見通し '!D26:D38&lt;='【シート１】年齢構成と将来の見通し '!$L$22), --('【シート１】年齢構成と将来の見通し '!$AB$26:$AB$38=1)*'【シート１】年齢構成と将来の見通し '!AI26:AI38)</f>
        <v>2</v>
      </c>
      <c r="D21" s="3" cm="1">
        <f t="array" ref="D21">SUMPRODUCT(--('【シート１】年齢構成と将来の見通し '!E26:E38&lt;='【シート１】年齢構成と将来の見通し '!$L$22), --('【シート１】年齢構成と将来の見通し '!$AB$26:$AB$38=1)*'【シート１】年齢構成と将来の見通し '!AI26:AI38)</f>
        <v>2</v>
      </c>
      <c r="E21" s="3" cm="1">
        <f t="array" ref="E21">SUMPRODUCT(--('【シート１】年齢構成と将来の見通し '!F26:F38&lt;='【シート１】年齢構成と将来の見通し '!$L$22), --('【シート１】年齢構成と将来の見通し '!$AB$26:$AB$38=1)*'【シート１】年齢構成と将来の見通し '!AI26:AI38)</f>
        <v>2</v>
      </c>
      <c r="F21" s="3" cm="1">
        <f t="array" ref="F21">SUMPRODUCT(--('【シート１】年齢構成と将来の見通し '!G26:G38&lt;='【シート１】年齢構成と将来の見通し '!$L$22), --('【シート１】年齢構成と将来の見通し '!$AB$26:$AB$38=1)*'【シート１】年齢構成と将来の見通し '!AI26:AI38)</f>
        <v>1</v>
      </c>
      <c r="G21" s="3" cm="1">
        <f t="array" ref="G21">SUMPRODUCT(--('【シート１】年齢構成と将来の見通し '!H26:H38&lt;='【シート１】年齢構成と将来の見通し '!$L$22), --('【シート１】年齢構成と将来の見通し '!$AB$26:$AB$38=1)*'【シート１】年齢構成と将来の見通し '!AI26:AI38)</f>
        <v>1</v>
      </c>
      <c r="H21" s="3" cm="1">
        <f t="array" ref="H21">SUMPRODUCT(--('【シート１】年齢構成と将来の見通し '!I26:I38&lt;='【シート１】年齢構成と将来の見通し '!$L$22), --('【シート１】年齢構成と将来の見通し '!$AB$26:$AB$38=1)*'【シート１】年齢構成と将来の見通し '!AI26:AI38)</f>
        <v>1</v>
      </c>
      <c r="I21" s="3" cm="1">
        <f t="array" ref="I21">SUMPRODUCT(--('【シート１】年齢構成と将来の見通し '!J26:J38&lt;='【シート１】年齢構成と将来の見通し '!$L$22), --('【シート１】年齢構成と将来の見通し '!$AB$26:$AB$38=1)*'【シート１】年齢構成と将来の見通し '!AI26:AI38)</f>
        <v>0</v>
      </c>
      <c r="J21" s="3" cm="1">
        <f t="array" ref="J21">SUMPRODUCT(--('【シート１】年齢構成と将来の見通し '!K26:K38&lt;='【シート１】年齢構成と将来の見通し '!$L$22), --('【シート１】年齢構成と将来の見通し '!$AB$26:$AB$38=1)*'【シート１】年齢構成と将来の見通し '!AI26:AI38)</f>
        <v>0</v>
      </c>
      <c r="K21" s="3" cm="1">
        <f t="array" ref="K21">SUMPRODUCT(--('【シート１】年齢構成と将来の見通し '!L26:L38&lt;='【シート１】年齢構成と将来の見通し '!$L$22), --('【シート１】年齢構成と将来の見通し '!$AB$26:$AB$38=1)*'【シート１】年齢構成と将来の見通し '!AI26:AI38)</f>
        <v>0</v>
      </c>
      <c r="L21" s="3" cm="1">
        <f t="array" ref="L21">SUMPRODUCT(--('【シート１】年齢構成と将来の見通し '!M26:M38&lt;='【シート１】年齢構成と将来の見通し '!$L$22), --('【シート１】年齢構成と将来の見通し '!$AB$26:$AB$38=1)*'【シート１】年齢構成と将来の見通し '!AI26:AI38)</f>
        <v>0</v>
      </c>
      <c r="N21" s="28">
        <v>2</v>
      </c>
    </row>
    <row r="22" spans="2:14" ht="20.100000000000001" customHeight="1">
      <c r="B22" s="2" t="str">
        <f>'【シート１】年齢構成と将来の見通し '!AC25</f>
        <v>〇〇〇</v>
      </c>
      <c r="C22" s="3" cm="1">
        <f t="array" ref="C22">SUMPRODUCT(--('【シート１】年齢構成と将来の見通し '!D26:D38&lt;='【シート１】年齢構成と将来の見通し '!$L$22), --('【シート１】年齢構成と将来の見通し '!$AC$26:$AC$38=1)*'【シート１】年齢構成と将来の見通し '!AI26:AI38)</f>
        <v>2</v>
      </c>
      <c r="D22" s="3" cm="1">
        <f t="array" ref="D22">SUMPRODUCT(--('【シート１】年齢構成と将来の見通し '!E26:E38&lt;='【シート１】年齢構成と将来の見通し '!$L$22), --('【シート１】年齢構成と将来の見通し '!$AC$26:$AC$38=1)*'【シート１】年齢構成と将来の見通し '!AI26:AI38)</f>
        <v>2</v>
      </c>
      <c r="E22" s="3" cm="1">
        <f t="array" ref="E22">SUMPRODUCT(--('【シート１】年齢構成と将来の見通し '!F26:F38&lt;='【シート１】年齢構成と将来の見通し '!$L$22), --('【シート１】年齢構成と将来の見通し '!$AC$26:$AC$38=1)*'【シート１】年齢構成と将来の見通し '!AI26:AI38)</f>
        <v>2</v>
      </c>
      <c r="F22" s="3" cm="1">
        <f t="array" ref="F22">SUMPRODUCT(--('【シート１】年齢構成と将来の見通し '!G26:G38&lt;='【シート１】年齢構成と将来の見通し '!$L$22), --('【シート１】年齢構成と将来の見通し '!$AC$26:$AC$38=1)*'【シート１】年齢構成と将来の見通し '!AI26:AI38)</f>
        <v>1</v>
      </c>
      <c r="G22" s="3" cm="1">
        <f t="array" ref="G22">SUMPRODUCT(--('【シート１】年齢構成と将来の見通し '!H26:H38&lt;='【シート１】年齢構成と将来の見通し '!$L$22), --('【シート１】年齢構成と将来の見通し '!$AC$26:$AC$38=1)*'【シート１】年齢構成と将来の見通し '!AI26:AI38)</f>
        <v>1</v>
      </c>
      <c r="H22" s="3" cm="1">
        <f t="array" ref="H22">SUMPRODUCT(--('【シート１】年齢構成と将来の見通し '!I26:I38&lt;='【シート１】年齢構成と将来の見通し '!$L$22), --('【シート１】年齢構成と将来の見通し '!$AC$26:$AC$38=1)*'【シート１】年齢構成と将来の見通し '!AI26:AI38)</f>
        <v>1</v>
      </c>
      <c r="I22" s="3" cm="1">
        <f t="array" ref="I22">SUMPRODUCT(--('【シート１】年齢構成と将来の見通し '!J26:J38&lt;='【シート１】年齢構成と将来の見通し '!$L$22), --('【シート１】年齢構成と将来の見通し '!$AC$26:$AC$38=1)*'【シート１】年齢構成と将来の見通し '!AI26:AI38)</f>
        <v>0</v>
      </c>
      <c r="J22" s="3" cm="1">
        <f t="array" ref="J22">SUMPRODUCT(--('【シート１】年齢構成と将来の見通し '!K26:K38&lt;='【シート１】年齢構成と将来の見通し '!$L$22), --('【シート１】年齢構成と将来の見通し '!$AC$26:$AC$38=1)*'【シート１】年齢構成と将来の見通し '!AI26:AI38)</f>
        <v>0</v>
      </c>
      <c r="K22" s="3" cm="1">
        <f t="array" ref="K22">SUMPRODUCT(--('【シート１】年齢構成と将来の見通し '!L26:L38&lt;='【シート１】年齢構成と将来の見通し '!$L$22), --('【シート１】年齢構成と将来の見通し '!$AC$26:$AC$38=1)*'【シート１】年齢構成と将来の見通し '!AI26:AI38)</f>
        <v>0</v>
      </c>
      <c r="L22" s="3" cm="1">
        <f t="array" ref="L22">SUMPRODUCT(--('【シート１】年齢構成と将来の見通し '!M26:M38&lt;='【シート１】年齢構成と将来の見通し '!$L$22), --('【シート１】年齢構成と将来の見通し '!$AC$26:$AC$38=1)*'【シート１】年齢構成と将来の見通し '!AI26:AI38)</f>
        <v>0</v>
      </c>
      <c r="N22" s="28">
        <v>2</v>
      </c>
    </row>
    <row r="23" spans="2:14" ht="20.100000000000001" customHeight="1" thickBot="1">
      <c r="B23" s="18" t="str">
        <f>'【シート１】年齢構成と将来の見通し '!AD25</f>
        <v>●●</v>
      </c>
      <c r="C23" s="19" cm="1">
        <f t="array" ref="C23">SUMPRODUCT(--('【シート１】年齢構成と将来の見通し '!D26:D38&lt;='【シート１】年齢構成と将来の見通し '!$L$22), --('【シート１】年齢構成と将来の見通し '!$AD$26:$AD$38=1)*'【シート１】年齢構成と将来の見通し '!AI26:AI38)</f>
        <v>1</v>
      </c>
      <c r="D23" s="19" cm="1">
        <f t="array" ref="D23">SUMPRODUCT(--('【シート１】年齢構成と将来の見通し '!E26:E38&lt;='【シート１】年齢構成と将来の見通し '!$L$22), --('【シート１】年齢構成と将来の見通し '!$AD$26:$AD$38=1)*'【シート１】年齢構成と将来の見通し '!AI26:AI38)</f>
        <v>1</v>
      </c>
      <c r="E23" s="19" cm="1">
        <f t="array" ref="E23">SUMPRODUCT(--('【シート１】年齢構成と将来の見通し '!F26:F38&lt;='【シート１】年齢構成と将来の見通し '!$L$22), --('【シート１】年齢構成と将来の見通し '!$AD$26:$AD$38=1)*'【シート１】年齢構成と将来の見通し '!AI26:AI38)</f>
        <v>1</v>
      </c>
      <c r="F23" s="19" cm="1">
        <f t="array" ref="F23">SUMPRODUCT(--('【シート１】年齢構成と将来の見通し '!G26:G38&lt;='【シート１】年齢構成と将来の見通し '!$L$22), --('【シート１】年齢構成と将来の見通し '!$AD$26:$AD$38=1)*'【シート１】年齢構成と将来の見通し '!AI26:AI38)</f>
        <v>0</v>
      </c>
      <c r="G23" s="19" cm="1">
        <f t="array" ref="G23">SUMPRODUCT(--('【シート１】年齢構成と将来の見通し '!H26:H38&lt;='【シート１】年齢構成と将来の見通し '!$L$22), --('【シート１】年齢構成と将来の見通し '!$AD$26:$AD$38=1)*'【シート１】年齢構成と将来の見通し '!AI26:AI38)</f>
        <v>0</v>
      </c>
      <c r="H23" s="19" cm="1">
        <f t="array" ref="H23">SUMPRODUCT(--('【シート１】年齢構成と将来の見通し '!I26:I38&lt;='【シート１】年齢構成と将来の見通し '!$L$22), --('【シート１】年齢構成と将来の見通し '!$AD$26:$AD$38=1)*'【シート１】年齢構成と将来の見通し '!AI26:AI38)</f>
        <v>0</v>
      </c>
      <c r="I23" s="19" cm="1">
        <f t="array" ref="I23">SUMPRODUCT(--('【シート１】年齢構成と将来の見通し '!J26:J38&lt;='【シート１】年齢構成と将来の見通し '!$L$22), --('【シート１】年齢構成と将来の見通し '!$AD$26:$AD$38=1)*'【シート１】年齢構成と将来の見通し '!AI26:AI38)</f>
        <v>0</v>
      </c>
      <c r="J23" s="19" cm="1">
        <f t="array" ref="J23">SUMPRODUCT(--('【シート１】年齢構成と将来の見通し '!K26:K38&lt;='【シート１】年齢構成と将来の見通し '!$L$22), --('【シート１】年齢構成と将来の見通し '!$AD$26:$AD$38=1)*'【シート１】年齢構成と将来の見通し '!AI26:AI38)</f>
        <v>0</v>
      </c>
      <c r="K23" s="19" cm="1">
        <f t="array" ref="K23">SUMPRODUCT(--('【シート１】年齢構成と将来の見通し '!L26:L38&lt;='【シート１】年齢構成と将来の見通し '!$L$22), --('【シート１】年齢構成と将来の見通し '!$AD$26:$AD$38=1)*'【シート１】年齢構成と将来の見通し '!AI26:AI38)</f>
        <v>0</v>
      </c>
      <c r="L23" s="19" cm="1">
        <f t="array" ref="L23">SUMPRODUCT(--('【シート１】年齢構成と将来の見通し '!M26:M38&lt;='【シート１】年齢構成と将来の見通し '!$L$22), --('【シート１】年齢構成と将来の見通し '!$AD$26:$AD$38=1)*'【シート１】年齢構成と将来の見通し '!AI26:AI38)</f>
        <v>0</v>
      </c>
      <c r="N23" s="28">
        <v>2</v>
      </c>
    </row>
    <row r="24" spans="2:14" ht="20.100000000000001" customHeight="1">
      <c r="B24" s="20" t="str">
        <f>'【シート１】年齢構成と将来の見通し '!AE25</f>
        <v>大型特殊</v>
      </c>
      <c r="C24" s="21" cm="1">
        <f t="array" ref="C24">SUMPRODUCT(--('【シート１】年齢構成と将来の見通し '!D26:D38&lt;='【シート１】年齢構成と将来の見通し '!$L$22), --('【シート１】年齢構成と将来の見通し '!$AE$26:$AE$38=1)*'【シート１】年齢構成と将来の見通し '!AI26:AI38)</f>
        <v>4</v>
      </c>
      <c r="D24" s="21" cm="1">
        <f t="array" ref="D24">SUMPRODUCT(--('【シート１】年齢構成と将来の見通し '!E26:E38&lt;='【シート１】年齢構成と将来の見通し '!$L$22), --('【シート１】年齢構成と将来の見通し '!$AE$26:$AE$38=1)*'【シート１】年齢構成と将来の見通し '!AI26:AI38)</f>
        <v>4</v>
      </c>
      <c r="E24" s="21" cm="1">
        <f t="array" ref="E24">SUMPRODUCT(--('【シート１】年齢構成と将来の見通し '!F26:F38&lt;='【シート１】年齢構成と将来の見通し '!$L$22), --('【シート１】年齢構成と将来の見通し '!$AE$26:$AE$38=1)*'【シート１】年齢構成と将来の見通し '!AI26:AI38)</f>
        <v>3</v>
      </c>
      <c r="F24" s="21" cm="1">
        <f t="array" ref="F24">SUMPRODUCT(--('【シート１】年齢構成と将来の見通し '!G26:G38&lt;='【シート１】年齢構成と将来の見通し '!$L$22), --('【シート１】年齢構成と将来の見通し '!$AE$26:$AE$38=1)*'【シート１】年齢構成と将来の見通し '!AI26:AI38)</f>
        <v>2</v>
      </c>
      <c r="G24" s="21" cm="1">
        <f t="array" ref="G24">SUMPRODUCT(--('【シート１】年齢構成と将来の見通し '!H26:H38&lt;='【シート１】年齢構成と将来の見通し '!$L$22), --('【シート１】年齢構成と将来の見通し '!$AE$26:$AE$38=1)*'【シート１】年齢構成と将来の見通し '!AI26:AI38)</f>
        <v>2</v>
      </c>
      <c r="H24" s="21" cm="1">
        <f t="array" ref="H24">SUMPRODUCT(--('【シート１】年齢構成と将来の見通し '!I26:I38&lt;='【シート１】年齢構成と将来の見通し '!$L$22), --('【シート１】年齢構成と将来の見通し '!$AE$26:$AE$38=1)*'【シート１】年齢構成と将来の見通し '!AI26:AI38)</f>
        <v>2</v>
      </c>
      <c r="I24" s="21" cm="1">
        <f t="array" ref="I24">SUMPRODUCT(--('【シート１】年齢構成と将来の見通し '!J26:J38&lt;='【シート１】年齢構成と将来の見通し '!$L$22), --('【シート１】年齢構成と将来の見通し '!$AE$26:$AE$38=1)*'【シート１】年齢構成と将来の見通し '!AI26:AI38)</f>
        <v>1</v>
      </c>
      <c r="J24" s="21" cm="1">
        <f t="array" ref="J24">SUMPRODUCT(--('【シート１】年齢構成と将来の見通し '!K26:K38&lt;='【シート１】年齢構成と将来の見通し '!$L$22), --('【シート１】年齢構成と将来の見通し '!$AE$26:$AE$38=1)*'【シート１】年齢構成と将来の見通し '!AI26:AI38)</f>
        <v>1</v>
      </c>
      <c r="K24" s="21" cm="1">
        <f t="array" ref="K24">SUMPRODUCT(--('【シート１】年齢構成と将来の見通し '!L26:L38&lt;='【シート１】年齢構成と将来の見通し '!$L$22), --('【シート１】年齢構成と将来の見通し '!$AE$26:$AE$38=1)*'【シート１】年齢構成と将来の見通し '!AI26:AI38)</f>
        <v>1</v>
      </c>
      <c r="L24" s="22" cm="1">
        <f t="array" ref="L24">SUMPRODUCT(--('【シート１】年齢構成と将来の見通し '!M26:M38&lt;='【シート１】年齢構成と将来の見通し '!$L$22), --('【シート１】年齢構成と将来の見通し '!$AE$26:$AE$38=1)*'【シート１】年齢構成と将来の見通し '!AI26:AI38)</f>
        <v>1</v>
      </c>
      <c r="N24" s="28">
        <v>4</v>
      </c>
    </row>
    <row r="25" spans="2:14" ht="20.100000000000001" customHeight="1">
      <c r="B25" s="23" t="str">
        <f>'【シート１】年齢構成と将来の見通し '!AF25</f>
        <v>ドローン</v>
      </c>
      <c r="C25" s="3" cm="1">
        <f t="array" ref="C25">SUMPRODUCT(--('【シート１】年齢構成と将来の見通し '!D26:D38&lt;='【シート１】年齢構成と将来の見通し '!$L$22), --('【シート１】年齢構成と将来の見通し '!$AF$26:$AF$38=1)*'【シート１】年齢構成と将来の見通し '!AI26:AI38)</f>
        <v>2</v>
      </c>
      <c r="D25" s="3" cm="1">
        <f t="array" ref="D25">SUMPRODUCT(--('【シート１】年齢構成と将来の見通し '!E26:E38&lt;='【シート１】年齢構成と将来の見通し '!$L$22), --('【シート１】年齢構成と将来の見通し '!$AF$26:$AF$38=1)*'【シート１】年齢構成と将来の見通し '!AI26:AI38)</f>
        <v>2</v>
      </c>
      <c r="E25" s="3" cm="1">
        <f t="array" ref="E25">SUMPRODUCT(--('【シート１】年齢構成と将来の見通し '!F26:F38&lt;='【シート１】年齢構成と将来の見通し '!$L$22), --('【シート１】年齢構成と将来の見通し '!$AF$26:$AF$38=1)*'【シート１】年齢構成と将来の見通し '!AI26:AI38)</f>
        <v>2</v>
      </c>
      <c r="F25" s="3" cm="1">
        <f t="array" ref="F25">SUMPRODUCT(--('【シート１】年齢構成と将来の見通し '!G26:G38&lt;='【シート１】年齢構成と将来の見通し '!$L$22), --('【シート１】年齢構成と将来の見通し '!$AF$26:$AF$38=1)*'【シート１】年齢構成と将来の見通し '!AI26:AI38)</f>
        <v>2</v>
      </c>
      <c r="G25" s="3" cm="1">
        <f t="array" ref="G25">SUMPRODUCT(--('【シート１】年齢構成と将来の見通し '!H26:H38&lt;='【シート１】年齢構成と将来の見通し '!$L$22), --('【シート１】年齢構成と将来の見通し '!$AF$26:$AF$38=1)*'【シート１】年齢構成と将来の見通し '!AI26:AI38)</f>
        <v>2</v>
      </c>
      <c r="H25" s="3" cm="1">
        <f t="array" ref="H25">SUMPRODUCT(--('【シート１】年齢構成と将来の見通し '!I26:I38&lt;='【シート１】年齢構成と将来の見通し '!$L$22), --('【シート１】年齢構成と将来の見通し '!$AF$26:$AF$38=1)*'【シート１】年齢構成と将来の見通し '!AI26:AI38)</f>
        <v>2</v>
      </c>
      <c r="I25" s="3" cm="1">
        <f t="array" ref="I25">SUMPRODUCT(--('【シート１】年齢構成と将来の見通し '!J26:J38&lt;='【シート１】年齢構成と将来の見通し '!$L$22), --('【シート１】年齢構成と将来の見通し '!$AF$26:$AF$38=1)*'【シート１】年齢構成と将来の見通し '!AI26:AI38)</f>
        <v>2</v>
      </c>
      <c r="J25" s="3" cm="1">
        <f t="array" ref="J25">SUMPRODUCT(--('【シート１】年齢構成と将来の見通し '!K26:K38&lt;='【シート１】年齢構成と将来の見通し '!$L$22), --('【シート１】年齢構成と将来の見通し '!$AF$26:$AF$38=1)*'【シート１】年齢構成と将来の見通し '!AI26:AI38)</f>
        <v>2</v>
      </c>
      <c r="K25" s="3" cm="1">
        <f t="array" ref="K25">SUMPRODUCT(--('【シート１】年齢構成と将来の見通し '!L26:L38&lt;='【シート１】年齢構成と将来の見通し '!$L$22), --('【シート１】年齢構成と将来の見通し '!$AF$26:$AF$38=1)*'【シート１】年齢構成と将来の見通し '!AI26:AI38)</f>
        <v>2</v>
      </c>
      <c r="L25" s="24" cm="1">
        <f t="array" ref="L25">SUMPRODUCT(--('【シート１】年齢構成と将来の見通し '!M26:M38&lt;='【シート１】年齢構成と将来の見通し '!$L$22), --('【シート１】年齢構成と将来の見通し '!$AF$26:$AF$38=1)*'【シート１】年齢構成と将来の見通し '!AI26:AI38)</f>
        <v>2</v>
      </c>
      <c r="N25" s="28">
        <v>2</v>
      </c>
    </row>
    <row r="26" spans="2:14" ht="20.100000000000001" customHeight="1" thickBot="1">
      <c r="B26" s="25" t="str">
        <f>'【シート１】年齢構成と将来の見通し '!AG25</f>
        <v>車両系
建設機械</v>
      </c>
      <c r="C26" s="26" cm="1">
        <f t="array" ref="C26">SUMPRODUCT(--('【シート１】年齢構成と将来の見通し '!D26:D38&lt;='【シート１】年齢構成と将来の見通し '!$L$22), --('【シート１】年齢構成と将来の見通し '!$AG$26:$AG$38=1)*'【シート１】年齢構成と将来の見通し '!AI26:AI38)</f>
        <v>2</v>
      </c>
      <c r="D26" s="26" cm="1">
        <f t="array" ref="D26">SUMPRODUCT(--('【シート１】年齢構成と将来の見通し '!E26:E38&lt;='【シート１】年齢構成と将来の見通し '!$L$22), --('【シート１】年齢構成と将来の見通し '!$AG$26:$AG$38=1)*'【シート１】年齢構成と将来の見通し '!AI26:AI38)</f>
        <v>2</v>
      </c>
      <c r="E26" s="26" cm="1">
        <f t="array" ref="E26">SUMPRODUCT(--('【シート１】年齢構成と将来の見通し '!F26:F38&lt;='【シート１】年齢構成と将来の見通し '!$L$22), --('【シート１】年齢構成と将来の見通し '!$AG$26:$AG$38=1)*'【シート１】年齢構成と将来の見通し '!AI26:AI38)</f>
        <v>2</v>
      </c>
      <c r="F26" s="26" cm="1">
        <f t="array" ref="F26">SUMPRODUCT(--('【シート１】年齢構成と将来の見通し '!G26:G38&lt;='【シート１】年齢構成と将来の見通し '!$L$22), --('【シート１】年齢構成と将来の見通し '!$AG$26:$AG$38=1)*'【シート１】年齢構成と将来の見通し '!AI26:AI38)</f>
        <v>1</v>
      </c>
      <c r="G26" s="26" cm="1">
        <f t="array" ref="G26">SUMPRODUCT(--('【シート１】年齢構成と将来の見通し '!H26:H38&lt;='【シート１】年齢構成と将来の見通し '!$L$22), --('【シート１】年齢構成と将来の見通し '!$AG$26:$AG$38=1)*'【シート１】年齢構成と将来の見通し '!AI26:AI38)</f>
        <v>1</v>
      </c>
      <c r="H26" s="26" cm="1">
        <f t="array" ref="H26">SUMPRODUCT(--('【シート１】年齢構成と将来の見通し '!I26:I38&lt;='【シート１】年齢構成と将来の見通し '!$L$22), --('【シート１】年齢構成と将来の見通し '!$AG$26:$AG$38=1)*'【シート１】年齢構成と将来の見通し '!AI26:AI38)</f>
        <v>1</v>
      </c>
      <c r="I26" s="26" cm="1">
        <f t="array" ref="I26">SUMPRODUCT(--('【シート１】年齢構成と将来の見通し '!J26:J38&lt;='【シート１】年齢構成と将来の見通し '!$L$22), --('【シート１】年齢構成と将来の見通し '!$AG$26:$AG$38=1)*'【シート１】年齢構成と将来の見通し '!AI26:AI38)</f>
        <v>0</v>
      </c>
      <c r="J26" s="26" cm="1">
        <f t="array" ref="J26">SUMPRODUCT(--('【シート１】年齢構成と将来の見通し '!K26:K38&lt;='【シート１】年齢構成と将来の見通し '!$L$22), --('【シート１】年齢構成と将来の見通し '!$AG$26:$AG$38=1)*'【シート１】年齢構成と将来の見通し '!AI26:AI38)</f>
        <v>0</v>
      </c>
      <c r="K26" s="26" cm="1">
        <f t="array" ref="K26">SUMPRODUCT(--('【シート１】年齢構成と将来の見通し '!L26:L38&lt;='【シート１】年齢構成と将来の見通し '!$L$22), --('【シート１】年齢構成と将来の見通し '!$AG$26:$AG$38=1)*'【シート１】年齢構成と将来の見通し '!AI26:AI38)</f>
        <v>0</v>
      </c>
      <c r="L26" s="27" cm="1">
        <f t="array" ref="L26">SUMPRODUCT(--('【シート１】年齢構成と将来の見通し '!M26:M38&lt;='【シート１】年齢構成と将来の見通し '!$L$22), --('【シート１】年齢構成と将来の見通し '!$AG$26:$AG$38=1)*'【シート１】年齢構成と将来の見通し '!AI26:AI38)</f>
        <v>0</v>
      </c>
      <c r="N26" s="28">
        <v>1</v>
      </c>
    </row>
    <row r="31" spans="2:14" ht="20.25" customHeight="1">
      <c r="B31" s="6" t="s">
        <v>80</v>
      </c>
    </row>
    <row r="32" spans="2:14" ht="20.100000000000001" customHeight="1">
      <c r="B32" s="34" t="s">
        <v>67</v>
      </c>
      <c r="C32" s="34" t="s">
        <v>68</v>
      </c>
      <c r="D32" s="34"/>
      <c r="E32" s="34"/>
      <c r="F32" s="34"/>
      <c r="G32" s="34"/>
      <c r="H32" s="34"/>
      <c r="I32" s="34"/>
      <c r="J32" s="34"/>
      <c r="K32" s="34"/>
      <c r="L32" s="34"/>
    </row>
    <row r="33" spans="2:15" ht="20.100000000000001" customHeight="1">
      <c r="B33" s="34"/>
      <c r="C33" s="3" t="s">
        <v>69</v>
      </c>
      <c r="D33" s="3" t="s">
        <v>70</v>
      </c>
      <c r="E33" s="3" t="s">
        <v>71</v>
      </c>
      <c r="F33" s="3" t="s">
        <v>72</v>
      </c>
      <c r="G33" s="3" t="s">
        <v>73</v>
      </c>
      <c r="H33" s="3" t="s">
        <v>74</v>
      </c>
      <c r="I33" s="3" t="s">
        <v>75</v>
      </c>
      <c r="J33" s="3" t="s">
        <v>76</v>
      </c>
      <c r="K33" s="3" t="s">
        <v>77</v>
      </c>
      <c r="L33" s="3" t="s">
        <v>78</v>
      </c>
      <c r="N33" s="1" t="s">
        <v>87</v>
      </c>
    </row>
    <row r="34" spans="2:15" ht="20.100000000000001" customHeight="1">
      <c r="B34" s="2" t="str">
        <f>'【シート１】年齢構成と将来の見通し '!N45</f>
        <v>苗積・運搬</v>
      </c>
      <c r="C34" s="3" cm="1">
        <f t="array" ref="C34">SUMPRODUCT(--('【シート１】年齢構成と将来の見通し '!D$46:D$64&lt;='【シート１】年齢構成と将来の見通し '!$L$42), --('【シート１】年齢構成と将来の見通し '!$N$46:$N$64=1)*'【シート１】年齢構成と将来の見通し '!X46:X64)</f>
        <v>8</v>
      </c>
      <c r="D34" s="3" cm="1">
        <f t="array" ref="D34">SUMPRODUCT(--('【シート１】年齢構成と将来の見通し '!E$46:E$64&lt;='【シート１】年齢構成と将来の見通し '!$L$42), --('【シート１】年齢構成と将来の見通し '!$N$46:$N$64=1)*'【シート１】年齢構成と将来の見通し '!X46:X64)</f>
        <v>8</v>
      </c>
      <c r="E34" s="3" cm="1">
        <f t="array" ref="E34">SUMPRODUCT(--('【シート１】年齢構成と将来の見通し '!F$46:F$64&lt;='【シート１】年齢構成と将来の見通し '!$L$42), --('【シート１】年齢構成と将来の見通し '!$N$46:$N$64=1)*'【シート１】年齢構成と将来の見通し '!X46:X64)</f>
        <v>7</v>
      </c>
      <c r="F34" s="3" cm="1">
        <f t="array" ref="F34">SUMPRODUCT(--('【シート１】年齢構成と将来の見通し '!G$46:G$64&lt;='【シート１】年齢構成と将来の見通し '!$L$42), --('【シート１】年齢構成と将来の見通し '!$N$46:$N$64=1)*'【シート１】年齢構成と将来の見通し '!X46:X64)</f>
        <v>7</v>
      </c>
      <c r="G34" s="3" cm="1">
        <f t="array" ref="G34">SUMPRODUCT(--('【シート１】年齢構成と将来の見通し '!H$46:H$64&lt;='【シート１】年齢構成と将来の見通し '!$L$42), --('【シート１】年齢構成と将来の見通し '!$N$46:$N$64=1)*'【シート１】年齢構成と将来の見通し '!X46:X64)</f>
        <v>6</v>
      </c>
      <c r="H34" s="3" cm="1">
        <f t="array" ref="H34">SUMPRODUCT(--('【シート１】年齢構成と将来の見通し '!I$46:I$64&lt;='【シート１】年齢構成と将来の見通し '!$L$42), --('【シート１】年齢構成と将来の見通し '!$N$46:$N$64=1)*'【シート１】年齢構成と将来の見通し '!X46:X64)</f>
        <v>6</v>
      </c>
      <c r="I34" s="3" cm="1">
        <f t="array" ref="I34">SUMPRODUCT(--('【シート１】年齢構成と将来の見通し '!J$46:J$64&lt;='【シート１】年齢構成と将来の見通し '!$L$42), --('【シート１】年齢構成と将来の見通し '!$N$46:$N$64=1)*'【シート１】年齢構成と将来の見通し '!X46:X64)</f>
        <v>6</v>
      </c>
      <c r="J34" s="3" cm="1">
        <f t="array" ref="J34">SUMPRODUCT(--('【シート１】年齢構成と将来の見通し '!K$46:K$64&lt;='【シート１】年齢構成と将来の見通し '!$L$42), --('【シート１】年齢構成と将来の見通し '!$N$46:$N$64=1)*'【シート１】年齢構成と将来の見通し '!X46:X64)</f>
        <v>5</v>
      </c>
      <c r="K34" s="3" cm="1">
        <f t="array" ref="K34">SUMPRODUCT(--('【シート１】年齢構成と将来の見通し '!L$46:L$64&lt;='【シート１】年齢構成と将来の見通し '!$L$42), --('【シート１】年齢構成と将来の見通し '!$N$46:$N$64=1)*'【シート１】年齢構成と将来の見通し '!X46:X64)</f>
        <v>5</v>
      </c>
      <c r="L34" s="3" cm="1">
        <f t="array" ref="L34">SUMPRODUCT(--('【シート１】年齢構成と将来の見通し '!M$46:M$64&lt;='【シート１】年齢構成と将来の見通し '!$L$42), --('【シート１】年齢構成と将来の見通し '!$N$46:$N$64=1)*'【シート１】年齢構成と将来の見通し '!X46:X64)</f>
        <v>5</v>
      </c>
      <c r="N34" s="28">
        <v>6</v>
      </c>
      <c r="O34" s="1" t="s">
        <v>79</v>
      </c>
    </row>
    <row r="35" spans="2:15" ht="20.100000000000001" customHeight="1">
      <c r="B35" s="2" t="str">
        <f>'【シート１】年齢構成と将来の見通し '!O45</f>
        <v>田面慣らし</v>
      </c>
      <c r="C35" s="3" cm="1">
        <f t="array" ref="C35">SUMPRODUCT(--('【シート１】年齢構成と将来の見通し '!D$46:D$64&lt;='【シート１】年齢構成と将来の見通し '!$L$42), --('【シート１】年齢構成と将来の見通し '!$O$46:$O$64=1)*'【シート１】年齢構成と将来の見通し '!X46:X64)</f>
        <v>6</v>
      </c>
      <c r="D35" s="3" cm="1">
        <f t="array" ref="D35">SUMPRODUCT(--('【シート１】年齢構成と将来の見通し '!E$46:E$64&lt;='【シート１】年齢構成と将来の見通し '!$L$42), --('【シート１】年齢構成と将来の見通し '!$O$46:$O$64=1)*'【シート１】年齢構成と将来の見通し '!X46:X64)</f>
        <v>6</v>
      </c>
      <c r="E35" s="3" cm="1">
        <f t="array" ref="E35">SUMPRODUCT(--('【シート１】年齢構成と将来の見通し '!F$46:F$64&lt;='【シート１】年齢構成と将来の見通し '!$L$42), --('【シート１】年齢構成と将来の見通し '!$O$46:$O$64=1)*'【シート１】年齢構成と将来の見通し '!X46:X64)</f>
        <v>6</v>
      </c>
      <c r="F35" s="3" cm="1">
        <f t="array" ref="F35">SUMPRODUCT(--('【シート１】年齢構成と将来の見通し '!G$46:G$64&lt;='【シート１】年齢構成と将来の見通し '!$L$42), --('【シート１】年齢構成と将来の見通し '!$O$46:$O$64=1)*'【シート１】年齢構成と将来の見通し '!X46:X64)</f>
        <v>6</v>
      </c>
      <c r="G35" s="3" cm="1">
        <f t="array" ref="G35">SUMPRODUCT(--('【シート１】年齢構成と将来の見通し '!H$46:H$64&lt;='【シート１】年齢構成と将来の見通し '!$L$42), --('【シート１】年齢構成と将来の見通し '!$O$46:$O$64=1)*'【シート１】年齢構成と将来の見通し '!X46:X64)</f>
        <v>6</v>
      </c>
      <c r="H35" s="3" cm="1">
        <f t="array" ref="H35">SUMPRODUCT(--('【シート１】年齢構成と将来の見通し '!I$46:I$64&lt;='【シート１】年齢構成と将来の見通し '!$L$42), --('【シート１】年齢構成と将来の見通し '!$O$46:$O$64=1)*'【シート１】年齢構成と将来の見通し '!X46:X64)</f>
        <v>6</v>
      </c>
      <c r="I35" s="3" cm="1">
        <f t="array" ref="I35">SUMPRODUCT(--('【シート１】年齢構成と将来の見通し '!J$46:J$64&lt;='【シート１】年齢構成と将来の見通し '!$L$42), --('【シート１】年齢構成と将来の見通し '!$O$46:$O$64=1)*'【シート１】年齢構成と将来の見通し '!X46:X64)</f>
        <v>6</v>
      </c>
      <c r="J35" s="3" cm="1">
        <f t="array" ref="J35">SUMPRODUCT(--('【シート１】年齢構成と将来の見通し '!K$46:K$64&lt;='【シート１】年齢構成と将来の見通し '!$L$42), --('【シート１】年齢構成と将来の見通し '!$O$46:$O$64=1)*'【シート１】年齢構成と将来の見通し '!X46:X64)</f>
        <v>5</v>
      </c>
      <c r="K35" s="3" cm="1">
        <f t="array" ref="K35">SUMPRODUCT(--('【シート１】年齢構成と将来の見通し '!L$46:L$64&lt;='【シート１】年齢構成と将来の見通し '!$L$42), --('【シート１】年齢構成と将来の見通し '!$O$46:$O$64=1)*'【シート１】年齢構成と将来の見通し '!X46:X64)</f>
        <v>5</v>
      </c>
      <c r="L35" s="3" cm="1">
        <f t="array" ref="L35">SUMPRODUCT(--('【シート１】年齢構成と将来の見通し '!M$46:M$64&lt;='【シート１】年齢構成と将来の見通し '!$L$42), --('【シート１】年齢構成と将来の見通し '!$O$46:$O$64=1)*'【シート１】年齢構成と将来の見通し '!X46:X64)</f>
        <v>5</v>
      </c>
      <c r="N35" s="28">
        <v>6</v>
      </c>
    </row>
    <row r="36" spans="2:15" ht="20.100000000000001" customHeight="1">
      <c r="B36" s="2" t="str">
        <f>'【シート１】年齢構成と将来の見通し '!P45</f>
        <v>収穫物運搬</v>
      </c>
      <c r="C36" s="3" cm="1">
        <f t="array" ref="C36">SUMPRODUCT(--('【シート１】年齢構成と将来の見通し '!D$46:D$64&lt;='【シート１】年齢構成と将来の見通し '!$L$42), --('【シート１】年齢構成と将来の見通し '!$P$46:$P$64=1)*'【シート１】年齢構成と将来の見通し '!X46:X64)</f>
        <v>9</v>
      </c>
      <c r="D36" s="3" cm="1">
        <f t="array" ref="D36">SUMPRODUCT(--('【シート１】年齢構成と将来の見通し '!E$46:E$64&lt;='【シート１】年齢構成と将来の見通し '!$L$42), --('【シート１】年齢構成と将来の見通し '!$P$46:$P$64=1)*'【シート１】年齢構成と将来の見通し '!X46:X64)</f>
        <v>9</v>
      </c>
      <c r="E36" s="3" cm="1">
        <f t="array" ref="E36">SUMPRODUCT(--('【シート１】年齢構成と将来の見通し '!F$46:F$64&lt;='【シート１】年齢構成と将来の見通し '!$L$42), --('【シート１】年齢構成と将来の見通し '!$P$46:$P$64=1)*'【シート１】年齢構成と将来の見通し '!X46:X64)</f>
        <v>8</v>
      </c>
      <c r="F36" s="3" cm="1">
        <f t="array" ref="F36">SUMPRODUCT(--('【シート１】年齢構成と将来の見通し '!G$46:G$64&lt;='【シート１】年齢構成と将来の見通し '!$L$42), --('【シート１】年齢構成と将来の見通し '!$P$46:$P$64=1)*'【シート１】年齢構成と将来の見通し '!X46:X64)</f>
        <v>8</v>
      </c>
      <c r="G36" s="3" cm="1">
        <f t="array" ref="G36">SUMPRODUCT(--('【シート１】年齢構成と将来の見通し '!H$46:H$64&lt;='【シート１】年齢構成と将来の見通し '!$L$42), --('【シート１】年齢構成と将来の見通し '!$P$46:$P$64=1)*'【シート１】年齢構成と将来の見通し '!X46:X64)</f>
        <v>7</v>
      </c>
      <c r="H36" s="3" cm="1">
        <f t="array" ref="H36">SUMPRODUCT(--('【シート１】年齢構成と将来の見通し '!I$46:I$64&lt;='【シート１】年齢構成と将来の見通し '!$L$42), --('【シート１】年齢構成と将来の見通し '!$P$46:$P$64=1)*'【シート１】年齢構成と将来の見通し '!X46:X64)</f>
        <v>6</v>
      </c>
      <c r="I36" s="3" cm="1">
        <f t="array" ref="I36">SUMPRODUCT(--('【シート１】年齢構成と将来の見通し '!J$46:J$64&lt;='【シート１】年齢構成と将来の見通し '!$L$42), --('【シート１】年齢構成と将来の見通し '!$P$46:$P$64=1)*'【シート１】年齢構成と将来の見通し '!X46:X64)</f>
        <v>5</v>
      </c>
      <c r="J36" s="3" cm="1">
        <f t="array" ref="J36">SUMPRODUCT(--('【シート１】年齢構成と将来の見通し '!K$46:K$64&lt;='【シート１】年齢構成と将来の見通し '!$L$42), --('【シート１】年齢構成と将来の見通し '!$P$46:$P$64=1)*'【シート１】年齢構成と将来の見通し '!X46:X64)</f>
        <v>5</v>
      </c>
      <c r="K36" s="3" cm="1">
        <f t="array" ref="K36">SUMPRODUCT(--('【シート１】年齢構成と将来の見通し '!L$46:L$64&lt;='【シート１】年齢構成と将来の見通し '!$L$42), --('【シート１】年齢構成と将来の見通し '!$P$46:$P$64=1)*'【シート１】年齢構成と将来の見通し '!X46:X64)</f>
        <v>5</v>
      </c>
      <c r="L36" s="3" cm="1">
        <f t="array" ref="L36">SUMPRODUCT(--('【シート１】年齢構成と将来の見通し '!M$46:M$64&lt;='【シート１】年齢構成と将来の見通し '!$L$42), --('【シート１】年齢構成と将来の見通し '!$P$46:$P$64=1)*'【シート１】年齢構成と将来の見通し '!X46:X64)</f>
        <v>5</v>
      </c>
      <c r="N36" s="28">
        <v>5</v>
      </c>
    </row>
    <row r="37" spans="2:15" ht="20.100000000000001" customHeight="1">
      <c r="B37" s="2" t="str">
        <f>'【シート１】年齢構成と将来の見通し '!Q45</f>
        <v>◎〇</v>
      </c>
      <c r="C37" s="3" cm="1">
        <f t="array" ref="C37">SUMPRODUCT(--('【シート１】年齢構成と将来の見通し '!D$46:D$64&lt;='【シート１】年齢構成と将来の見通し '!$L$42), --('【シート１】年齢構成と将来の見通し '!$Q$46:$Q$64=1)*'【シート１】年齢構成と将来の見通し '!X46:X64)</f>
        <v>4</v>
      </c>
      <c r="D37" s="3" cm="1">
        <f t="array" ref="D37">SUMPRODUCT(--('【シート１】年齢構成と将来の見通し '!E$46:E$64&lt;='【シート１】年齢構成と将来の見通し '!$L$42), --('【シート１】年齢構成と将来の見通し '!$Q$46:$Q$64=1)*'【シート１】年齢構成と将来の見通し '!X46:X64)</f>
        <v>4</v>
      </c>
      <c r="E37" s="3" cm="1">
        <f t="array" ref="E37">SUMPRODUCT(--('【シート１】年齢構成と将来の見通し '!F$46:F$64&lt;='【シート１】年齢構成と将来の見通し '!$L$42), --('【シート１】年齢構成と将来の見通し '!$Q$46:$Q$64=1)*'【シート１】年齢構成と将来の見通し '!X46:X64)</f>
        <v>4</v>
      </c>
      <c r="F37" s="3" cm="1">
        <f t="array" ref="F37">SUMPRODUCT(--('【シート１】年齢構成と将来の見通し '!G$46:G$64&lt;='【シート１】年齢構成と将来の見通し '!$L$42), --('【シート１】年齢構成と将来の見通し '!$Q$46:$Q$64=1)*'【シート１】年齢構成と将来の見通し '!X46:X64)</f>
        <v>4</v>
      </c>
      <c r="G37" s="3" cm="1">
        <f t="array" ref="G37">SUMPRODUCT(--('【シート１】年齢構成と将来の見通し '!H$46:H$64&lt;='【シート１】年齢構成と将来の見通し '!$L$42), --('【シート１】年齢構成と将来の見通し '!$Q$46:$Q$64=1)*'【シート１】年齢構成と将来の見通し '!X46:X64)</f>
        <v>4</v>
      </c>
      <c r="H37" s="3" cm="1">
        <f t="array" ref="H37">SUMPRODUCT(--('【シート１】年齢構成と将来の見通し '!I$46:I$64&lt;='【シート１】年齢構成と将来の見通し '!$L$42), --('【シート１】年齢構成と将来の見通し '!$Q$46:$Q$64=1)*'【シート１】年齢構成と将来の見通し '!X46:X64)</f>
        <v>3</v>
      </c>
      <c r="I37" s="3" cm="1">
        <f t="array" ref="I37">SUMPRODUCT(--('【シート１】年齢構成と将来の見通し '!J$46:J$64&lt;='【シート１】年齢構成と将来の見通し '!$L$42), --('【シート１】年齢構成と将来の見通し '!$Q$46:$Q$64=1)*'【シート１】年齢構成と将来の見通し '!X46:X64)</f>
        <v>3</v>
      </c>
      <c r="J37" s="3" cm="1">
        <f t="array" ref="J37">SUMPRODUCT(--('【シート１】年齢構成と将来の見通し '!K$46:K$64&lt;='【シート１】年齢構成と将来の見通し '!$L$42), --('【シート１】年齢構成と将来の見通し '!$Q$46:$Q$64=1)*'【シート１】年齢構成と将来の見通し '!X46:X64)</f>
        <v>3</v>
      </c>
      <c r="K37" s="3" cm="1">
        <f t="array" ref="K37">SUMPRODUCT(--('【シート１】年齢構成と将来の見通し '!L$46:L$64&lt;='【シート１】年齢構成と将来の見通し '!$L$42), --('【シート１】年齢構成と将来の見通し '!$Q$46:$Q$64=1)*'【シート１】年齢構成と将来の見通し '!X46:X64)</f>
        <v>3</v>
      </c>
      <c r="L37" s="3" cm="1">
        <f t="array" ref="L37">SUMPRODUCT(--('【シート１】年齢構成と将来の見通し '!M$46:M$64&lt;='【シート１】年齢構成と将来の見通し '!$L$42), --('【シート１】年齢構成と将来の見通し '!$Q$46:$Q$64=1)*'【シート１】年齢構成と将来の見通し '!X46:X64)</f>
        <v>3</v>
      </c>
      <c r="N37" s="28">
        <v>4</v>
      </c>
    </row>
    <row r="38" spans="2:15" ht="20.100000000000001" customHeight="1">
      <c r="B38" s="2" t="str">
        <f>'【シート１】年齢構成と将来の見通し '!R45</f>
        <v>￥◎</v>
      </c>
      <c r="C38" s="3" cm="1">
        <f t="array" ref="C38">SUMPRODUCT(--('【シート１】年齢構成と将来の見通し '!D$46:D$64&lt;='【シート１】年齢構成と将来の見通し '!$L$42), --('【シート１】年齢構成と将来の見通し '!$R$46:$R$64=1)*'【シート１】年齢構成と将来の見通し '!X46:X64)</f>
        <v>11</v>
      </c>
      <c r="D38" s="3" cm="1">
        <f t="array" ref="D38">SUMPRODUCT(--('【シート１】年齢構成と将来の見通し '!E$46:E$64&lt;='【シート１】年齢構成と将来の見通し '!$L$42), --('【シート１】年齢構成と将来の見通し '!$R$46:$R$64=1)*'【シート１】年齢構成と将来の見通し '!X46:X64)</f>
        <v>11</v>
      </c>
      <c r="E38" s="3" cm="1">
        <f t="array" ref="E38">SUMPRODUCT(--('【シート１】年齢構成と将来の見通し '!F$46:F$64&lt;='【シート１】年齢構成と将来の見通し '!$L$42), --('【シート１】年齢構成と将来の見通し '!$R$46:$R$64=1)*'【シート１】年齢構成と将来の見通し '!X46:X64)</f>
        <v>9</v>
      </c>
      <c r="F38" s="3" cm="1">
        <f t="array" ref="F38">SUMPRODUCT(--('【シート１】年齢構成と将来の見通し '!G$46:G$64&lt;='【シート１】年齢構成と将来の見通し '!$L$42), --('【シート１】年齢構成と将来の見通し '!$R$46:$R$64=1)*'【シート１】年齢構成と将来の見通し '!X46:X64)</f>
        <v>9</v>
      </c>
      <c r="G38" s="3" cm="1">
        <f t="array" ref="G38">SUMPRODUCT(--('【シート１】年齢構成と将来の見通し '!H$46:H$64&lt;='【シート１】年齢構成と将来の見通し '!$L$42), --('【シート１】年齢構成と将来の見通し '!$R$46:$R$64=1)*'【シート１】年齢構成と将来の見通し '!X46:X64)</f>
        <v>8</v>
      </c>
      <c r="H38" s="3" cm="1">
        <f t="array" ref="H38">SUMPRODUCT(--('【シート１】年齢構成と将来の見通し '!I$46:I$64&lt;='【シート１】年齢構成と将来の見通し '!$L$42), --('【シート１】年齢構成と将来の見通し '!$R$46:$R$64=1)*'【シート１】年齢構成と将来の見通し '!X46:X64)</f>
        <v>7</v>
      </c>
      <c r="I38" s="3" cm="1">
        <f t="array" ref="I38">SUMPRODUCT(--('【シート１】年齢構成と将来の見通し '!J$46:J$64&lt;='【シート１】年齢構成と将来の見通し '!$L$42), --('【シート１】年齢構成と将来の見通し '!$R$46:$R$64=1)*'【シート１】年齢構成と将来の見通し '!X46:X64)</f>
        <v>6</v>
      </c>
      <c r="J38" s="3" cm="1">
        <f t="array" ref="J38">SUMPRODUCT(--('【シート１】年齢構成と将来の見通し '!K$46:K$64&lt;='【シート１】年齢構成と将来の見通し '!$L$42), --('【シート１】年齢構成と将来の見通し '!$R$46:$R$64=1)*'【シート１】年齢構成と将来の見通し '!X46:X64)</f>
        <v>5</v>
      </c>
      <c r="K38" s="3" cm="1">
        <f t="array" ref="K38">SUMPRODUCT(--('【シート１】年齢構成と将来の見通し '!L$46:L$64&lt;='【シート１】年齢構成と将来の見通し '!$L$42), --('【シート１】年齢構成と将来の見通し '!$R$46:$R$64=1)*'【シート１】年齢構成と将来の見通し '!X46:X64)</f>
        <v>5</v>
      </c>
      <c r="L38" s="3" cm="1">
        <f t="array" ref="L38">SUMPRODUCT(--('【シート１】年齢構成と将来の見通し '!M$46:M$64&lt;='【シート１】年齢構成と将来の見通し '!$L$42), --('【シート１】年齢構成と将来の見通し '!$R$46:$R$64=1)*'【シート１】年齢構成と将来の見通し '!X46:X64)</f>
        <v>5</v>
      </c>
      <c r="N38" s="28">
        <v>6</v>
      </c>
    </row>
    <row r="39" spans="2:15" ht="20.100000000000001" customHeight="1">
      <c r="B39" s="2" t="str">
        <f>'【シート１】年齢構成と将来の見通し '!S45</f>
        <v>××</v>
      </c>
      <c r="C39" s="3" cm="1">
        <f t="array" ref="C39">SUMPRODUCT(--('【シート１】年齢構成と将来の見通し '!D$46:D$64&lt;='【シート１】年齢構成と将来の見通し '!$L$42), --('【シート１】年齢構成と将来の見通し '!$S$46:$S$64=1)*'【シート１】年齢構成と将来の見通し '!X46:X64)</f>
        <v>5</v>
      </c>
      <c r="D39" s="3" cm="1">
        <f t="array" ref="D39">SUMPRODUCT(--('【シート１】年齢構成と将来の見通し '!E$46:E$64&lt;='【シート１】年齢構成と将来の見通し '!$L$42), --('【シート１】年齢構成と将来の見通し '!$S$46:$S$64=1)*'【シート１】年齢構成と将来の見通し '!X46:X64)</f>
        <v>5</v>
      </c>
      <c r="E39" s="3" cm="1">
        <f t="array" ref="E39">SUMPRODUCT(--('【シート１】年齢構成と将来の見通し '!F$46:F$64&lt;='【シート１】年齢構成と将来の見通し '!$L$42), --('【シート１】年齢構成と将来の見通し '!$S$46:$S$64=1)*'【シート１】年齢構成と将来の見通し '!X46:X64)</f>
        <v>5</v>
      </c>
      <c r="F39" s="3" cm="1">
        <f t="array" ref="F39">SUMPRODUCT(--('【シート１】年齢構成と将来の見通し '!G$46:G$64&lt;='【シート１】年齢構成と将来の見通し '!$L$42), --('【シート１】年齢構成と将来の見通し '!$S$46:$S$64=1)*'【シート１】年齢構成と将来の見通し '!X46:X64)</f>
        <v>5</v>
      </c>
      <c r="G39" s="3" cm="1">
        <f t="array" ref="G39">SUMPRODUCT(--('【シート１】年齢構成と将来の見通し '!H$46:H$64&lt;='【シート１】年齢構成と将来の見通し '!$L$42), --('【シート１】年齢構成と将来の見通し '!$S$46:$S$64=1)*'【シート１】年齢構成と将来の見通し '!X46:X64)</f>
        <v>4</v>
      </c>
      <c r="H39" s="3" cm="1">
        <f t="array" ref="H39">SUMPRODUCT(--('【シート１】年齢構成と将来の見通し '!I$46:I$64&lt;='【シート１】年齢構成と将来の見通し '!$L$42), --('【シート１】年齢構成と将来の見通し '!$S$46:$S$64=1)*'【シート１】年齢構成と将来の見通し '!X46:X64)</f>
        <v>3</v>
      </c>
      <c r="I39" s="3" cm="1">
        <f t="array" ref="I39">SUMPRODUCT(--('【シート１】年齢構成と将来の見通し '!J$46:J$64&lt;='【シート１】年齢構成と将来の見通し '!$L$42), --('【シート１】年齢構成と将来の見通し '!$S$46:$S$64=1)*'【シート１】年齢構成と将来の見通し '!X46:X64)</f>
        <v>3</v>
      </c>
      <c r="J39" s="3" cm="1">
        <f t="array" ref="J39">SUMPRODUCT(--('【シート１】年齢構成と将来の見通し '!K$46:K$64&lt;='【シート１】年齢構成と将来の見通し '!$L$42), --('【シート１】年齢構成と将来の見通し '!$S$46:$S$64=1)*'【シート１】年齢構成と将来の見通し '!X46:X64)</f>
        <v>3</v>
      </c>
      <c r="K39" s="3" cm="1">
        <f t="array" ref="K39">SUMPRODUCT(--('【シート１】年齢構成と将来の見通し '!L$46:L$64&lt;='【シート１】年齢構成と将来の見通し '!$L$42), --('【シート１】年齢構成と将来の見通し '!$S$46:$S$64=1)*'【シート１】年齢構成と将来の見通し '!X46:X64)</f>
        <v>3</v>
      </c>
      <c r="L39" s="3" cm="1">
        <f t="array" ref="L39">SUMPRODUCT(--('【シート１】年齢構成と将来の見通し '!M$46:M$64&lt;='【シート１】年齢構成と将来の見通し '!$L$42), --('【シート１】年齢構成と将来の見通し '!$S$46:$S$64=1)*'【シート１】年齢構成と将来の見通し '!X46:X64)</f>
        <v>3</v>
      </c>
      <c r="N39" s="28">
        <v>5</v>
      </c>
    </row>
    <row r="40" spans="2:15" ht="20.100000000000001" customHeight="1">
      <c r="B40" s="2" t="str">
        <f>'【シート１】年齢構成と将来の見通し '!T45</f>
        <v>〇△</v>
      </c>
      <c r="C40" s="3" cm="1">
        <f t="array" ref="C40">SUMPRODUCT(--('【シート１】年齢構成と将来の見通し '!D$46:D$64&lt;='【シート１】年齢構成と将来の見通し '!$L$42), --('【シート１】年齢構成と将来の見通し '!$T$46:$T$64=1)*'【シート１】年齢構成と将来の見通し '!X46:X64)</f>
        <v>6</v>
      </c>
      <c r="D40" s="3" cm="1">
        <f t="array" ref="D40">SUMPRODUCT(--('【シート１】年齢構成と将来の見通し '!E$46:E$64&lt;='【シート１】年齢構成と将来の見通し '!$L$42), --('【シート１】年齢構成と将来の見通し '!$T$46:$T$64=1)*'【シート１】年齢構成と将来の見通し '!X46:X64)</f>
        <v>6</v>
      </c>
      <c r="E40" s="3" cm="1">
        <f t="array" ref="E40">SUMPRODUCT(--('【シート１】年齢構成と将来の見通し '!F$46:F$64&lt;='【シート１】年齢構成と将来の見通し '!$L$42), --('【シート１】年齢構成と将来の見通し '!$T$46:$T$64=1)*'【シート１】年齢構成と将来の見通し '!X46:X64)</f>
        <v>5</v>
      </c>
      <c r="F40" s="3" cm="1">
        <f t="array" ref="F40">SUMPRODUCT(--('【シート１】年齢構成と将来の見通し '!G$46:G$64&lt;='【シート１】年齢構成と将来の見通し '!$L$42), --('【シート１】年齢構成と将来の見通し '!$T$46:$T$64=1)*'【シート１】年齢構成と将来の見通し '!X46:X64)</f>
        <v>5</v>
      </c>
      <c r="G40" s="3" cm="1">
        <f t="array" ref="G40">SUMPRODUCT(--('【シート１】年齢構成と将来の見通し '!H$46:H$64&lt;='【シート１】年齢構成と将来の見通し '!$L$42), --('【シート１】年齢構成と将来の見通し '!$T$46:$T$64=1)*'【シート１】年齢構成と将来の見通し '!X46:X64)</f>
        <v>5</v>
      </c>
      <c r="H40" s="3" cm="1">
        <f t="array" ref="H40">SUMPRODUCT(--('【シート１】年齢構成と将来の見通し '!I$46:I$64&lt;='【シート１】年齢構成と将来の見通し '!$L$42), --('【シート１】年齢構成と将来の見通し '!$T$46:$T$64=1)*'【シート１】年齢構成と将来の見通し '!X46:X64)</f>
        <v>5</v>
      </c>
      <c r="I40" s="3" cm="1">
        <f t="array" ref="I40">SUMPRODUCT(--('【シート１】年齢構成と将来の見通し '!J$46:J$64&lt;='【シート１】年齢構成と将来の見通し '!$L$42), --('【シート１】年齢構成と将来の見通し '!$T$46:$T$64=1)*'【シート１】年齢構成と将来の見通し '!X46:X64)</f>
        <v>4</v>
      </c>
      <c r="J40" s="3" cm="1">
        <f t="array" ref="J40">SUMPRODUCT(--('【シート１】年齢構成と将来の見通し '!K$46:K$64&lt;='【シート１】年齢構成と将来の見通し '!$L$42), --('【シート１】年齢構成と将来の見通し '!$T$46:$T$64=1)*'【シート１】年齢構成と将来の見通し '!X46:X64)</f>
        <v>4</v>
      </c>
      <c r="K40" s="3" cm="1">
        <f t="array" ref="K40">SUMPRODUCT(--('【シート１】年齢構成と将来の見通し '!L$46:L$64&lt;='【シート１】年齢構成と将来の見通し '!$L$42), --('【シート１】年齢構成と将来の見通し '!$T$46:$T$64=1)*'【シート１】年齢構成と将来の見通し '!X46:X64)</f>
        <v>4</v>
      </c>
      <c r="L40" s="3" cm="1">
        <f t="array" ref="L40">SUMPRODUCT(--('【シート１】年齢構成と将来の見通し '!M$46:M$64&lt;='【シート１】年齢構成と将来の見通し '!$L$42), --('【シート１】年齢構成と将来の見通し '!$T$46:$T$64=1)*'【シート１】年齢構成と将来の見通し '!X46:X64)</f>
        <v>4</v>
      </c>
      <c r="N40" s="28">
        <v>5</v>
      </c>
    </row>
    <row r="41" spans="2:15" ht="20.100000000000001" customHeight="1">
      <c r="B41" s="2" t="str">
        <f>'【シート１】年齢構成と将来の見通し '!U45</f>
        <v>△△</v>
      </c>
      <c r="C41" s="3" cm="1">
        <f t="array" ref="C41">SUMPRODUCT(--('【シート１】年齢構成と将来の見通し '!D$46:D$64&lt;='【シート１】年齢構成と将来の見通し '!$L$42), --('【シート１】年齢構成と将来の見通し '!$U$46:$U$64=1)*'【シート１】年齢構成と将来の見通し '!X46:X64)</f>
        <v>4</v>
      </c>
      <c r="D41" s="3" cm="1">
        <f t="array" ref="D41">SUMPRODUCT(--('【シート１】年齢構成と将来の見通し '!E$46:E$64&lt;='【シート１】年齢構成と将来の見通し '!$L$42), --('【シート１】年齢構成と将来の見通し '!$U$46:$U$64=1)*'【シート１】年齢構成と将来の見通し '!X46:X64)</f>
        <v>4</v>
      </c>
      <c r="E41" s="3" cm="1">
        <f t="array" ref="E41">SUMPRODUCT(--('【シート１】年齢構成と将来の見通し '!F$46:F$64&lt;='【シート１】年齢構成と将来の見通し '!$L$42), --('【シート１】年齢構成と将来の見通し '!$U$46:$U$64=1)*'【シート１】年齢構成と将来の見通し '!X46:X64)</f>
        <v>4</v>
      </c>
      <c r="F41" s="3" cm="1">
        <f t="array" ref="F41">SUMPRODUCT(--('【シート１】年齢構成と将来の見通し '!G$46:G$64&lt;='【シート１】年齢構成と将来の見通し '!$L$42), --('【シート１】年齢構成と将来の見通し '!$U$46:$U$64=1)*'【シート１】年齢構成と将来の見通し '!X46:X64)</f>
        <v>4</v>
      </c>
      <c r="G41" s="3" cm="1">
        <f t="array" ref="G41">SUMPRODUCT(--('【シート１】年齢構成と将来の見通し '!H$46:H$64&lt;='【シート１】年齢構成と将来の見通し '!$L$42), --('【シート１】年齢構成と将来の見通し '!$U$46:$U$64=1)*'【シート１】年齢構成と将来の見通し '!X46:X64)</f>
        <v>4</v>
      </c>
      <c r="H41" s="3" cm="1">
        <f t="array" ref="H41">SUMPRODUCT(--('【シート１】年齢構成と将来の見通し '!I$46:I$64&lt;='【シート１】年齢構成と将来の見通し '!$L$42), --('【シート１】年齢構成と将来の見通し '!$U$46:$U$64=1)*'【シート１】年齢構成と将来の見通し '!X46:X64)</f>
        <v>4</v>
      </c>
      <c r="I41" s="3" cm="1">
        <f t="array" ref="I41">SUMPRODUCT(--('【シート１】年齢構成と将来の見通し '!J$46:J$64&lt;='【シート１】年齢構成と将来の見通し '!$L$42), --('【シート１】年齢構成と将来の見通し '!$U$46:$U$64=1)*'【シート１】年齢構成と将来の見通し '!X46:X64)</f>
        <v>3</v>
      </c>
      <c r="J41" s="3" cm="1">
        <f t="array" ref="J41">SUMPRODUCT(--('【シート１】年齢構成と将来の見通し '!K$46:K$64&lt;='【シート１】年齢構成と将来の見通し '!$L$42), --('【シート１】年齢構成と将来の見通し '!$U$46:$U$64=1)*'【シート１】年齢構成と将来の見通し '!X46:X64)</f>
        <v>3</v>
      </c>
      <c r="K41" s="3" cm="1">
        <f t="array" ref="K41">SUMPRODUCT(--('【シート１】年齢構成と将来の見通し '!L$46:L$64&lt;='【シート１】年齢構成と将来の見通し '!$L$42), --('【シート１】年齢構成と将来の見通し '!$U$46:$U$64=1)*'【シート１】年齢構成と将来の見通し '!X46:X64)</f>
        <v>3</v>
      </c>
      <c r="L41" s="3" cm="1">
        <f t="array" ref="L41">SUMPRODUCT(--('【シート１】年齢構成と将来の見通し '!M$46:M$64&lt;='【シート１】年齢構成と将来の見通し '!$L$42), --('【シート１】年齢構成と将来の見通し '!$U$46:$U$64=1)*'【シート１】年齢構成と将来の見通し '!X46:X64)</f>
        <v>3</v>
      </c>
      <c r="N41" s="28">
        <v>4</v>
      </c>
    </row>
    <row r="42" spans="2:15" ht="20.100000000000001" customHeight="1">
      <c r="B42" s="2" t="str">
        <f>'【シート１】年齢構成と将来の見通し '!V45</f>
        <v>△△</v>
      </c>
      <c r="C42" s="3" cm="1">
        <f t="array" ref="C42">SUMPRODUCT(--('【シート１】年齢構成と将来の見通し '!D$46:D$64&lt;='【シート１】年齢構成と将来の見通し '!$L$42), --('【シート１】年齢構成と将来の見通し '!$V$46:$V$64=1)*'【シート１】年齢構成と将来の見通し '!X46:X64)</f>
        <v>5</v>
      </c>
      <c r="D42" s="3" cm="1">
        <f t="array" ref="D42">SUMPRODUCT(--('【シート１】年齢構成と将来の見通し '!E$46:E$64&lt;='【シート１】年齢構成と将来の見通し '!$L$42), --('【シート１】年齢構成と将来の見通し '!$V$46:$V$64=1)*'【シート１】年齢構成と将来の見通し '!X46:X64)</f>
        <v>5</v>
      </c>
      <c r="E42" s="3" cm="1">
        <f t="array" ref="E42">SUMPRODUCT(--('【シート１】年齢構成と将来の見通し '!F$46:F$64&lt;='【シート１】年齢構成と将来の見通し '!$L$42), --('【シート１】年齢構成と将来の見通し '!$V$46:$V$64=1)*'【シート１】年齢構成と将来の見通し '!X46:X64)</f>
        <v>4</v>
      </c>
      <c r="F42" s="3" cm="1">
        <f t="array" ref="F42">SUMPRODUCT(--('【シート１】年齢構成と将来の見通し '!G$46:G$64&lt;='【シート１】年齢構成と将来の見通し '!$L$42), --('【シート１】年齢構成と将来の見通し '!$V$46:$V$64=1)*'【シート１】年齢構成と将来の見通し '!X46:X64)</f>
        <v>4</v>
      </c>
      <c r="G42" s="3" cm="1">
        <f t="array" ref="G42">SUMPRODUCT(--('【シート１】年齢構成と将来の見通し '!H$46:H$64&lt;='【シート１】年齢構成と将来の見通し '!$L$42), --('【シート１】年齢構成と将来の見通し '!$V$46:$V$64=1)*'【シート１】年齢構成と将来の見通し '!X46:X64)</f>
        <v>4</v>
      </c>
      <c r="H42" s="3" cm="1">
        <f t="array" ref="H42">SUMPRODUCT(--('【シート１】年齢構成と将来の見通し '!I$46:I$64&lt;='【シート１】年齢構成と将来の見通し '!$L$42), --('【シート１】年齢構成と将来の見通し '!$V$46:$V$64=1)*'【シート１】年齢構成と将来の見通し '!X46:X64)</f>
        <v>4</v>
      </c>
      <c r="I42" s="3" cm="1">
        <f t="array" ref="I42">SUMPRODUCT(--('【シート１】年齢構成と将来の見通し '!J$46:J$64&lt;='【シート１】年齢構成と将来の見通し '!$L$42), --('【シート１】年齢構成と将来の見通し '!$V$46:$V$64=1)*'【シート１】年齢構成と将来の見通し '!X46:X64)</f>
        <v>4</v>
      </c>
      <c r="J42" s="3" cm="1">
        <f t="array" ref="J42">SUMPRODUCT(--('【シート１】年齢構成と将来の見通し '!K$46:K$64&lt;='【シート１】年齢構成と将来の見通し '!$L$42), --('【シート１】年齢構成と将来の見通し '!$V$46:$V$64=1)*'【シート１】年齢構成と将来の見通し '!X46:X64)</f>
        <v>3</v>
      </c>
      <c r="K42" s="3" cm="1">
        <f t="array" ref="K42">SUMPRODUCT(--('【シート１】年齢構成と将来の見通し '!L$46:L$64&lt;='【シート１】年齢構成と将来の見通し '!$L$42), --('【シート１】年齢構成と将来の見通し '!$V$46:$V$64=1)*'【シート１】年齢構成と将来の見通し '!X46:X64)</f>
        <v>3</v>
      </c>
      <c r="L42" s="3" cm="1">
        <f t="array" ref="L42">SUMPRODUCT(--('【シート１】年齢構成と将来の見通し '!M$46:M$64&lt;='【シート１】年齢構成と将来の見通し '!$L$42), --('【シート１】年齢構成と将来の見通し '!$V$46:$V$64=1)*'【シート１】年齢構成と将来の見通し '!X46:X64)</f>
        <v>3</v>
      </c>
      <c r="N42" s="28">
        <v>4</v>
      </c>
    </row>
    <row r="43" spans="2:15" ht="20.100000000000001" customHeight="1"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N43" s="28">
        <v>0</v>
      </c>
    </row>
    <row r="44" spans="2:15" ht="20.100000000000001" customHeight="1"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N44" s="28">
        <v>0</v>
      </c>
    </row>
    <row r="45" spans="2:15" ht="20.100000000000001" customHeight="1"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N45" s="28">
        <v>0</v>
      </c>
    </row>
    <row r="46" spans="2:15" ht="20.100000000000001" customHeight="1"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N46" s="28">
        <v>0</v>
      </c>
    </row>
    <row r="47" spans="2:15" ht="20.100000000000001" customHeight="1"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N47" s="28">
        <v>0</v>
      </c>
    </row>
    <row r="48" spans="2:15" ht="20.100000000000001" customHeight="1"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N48" s="28">
        <v>0</v>
      </c>
    </row>
    <row r="49" ht="20.100000000000001" customHeight="1"/>
  </sheetData>
  <mergeCells count="5">
    <mergeCell ref="C2:D2"/>
    <mergeCell ref="B5:B6"/>
    <mergeCell ref="C5:L5"/>
    <mergeCell ref="B32:B33"/>
    <mergeCell ref="C32:L32"/>
  </mergeCells>
  <phoneticPr fontId="1"/>
  <conditionalFormatting sqref="C34:L34">
    <cfRule type="cellIs" dxfId="35" priority="36" operator="lessThan">
      <formula>$N$34</formula>
    </cfRule>
  </conditionalFormatting>
  <conditionalFormatting sqref="C35:L35">
    <cfRule type="cellIs" dxfId="34" priority="35" operator="lessThan">
      <formula>$N$35</formula>
    </cfRule>
  </conditionalFormatting>
  <conditionalFormatting sqref="C36:L36">
    <cfRule type="cellIs" dxfId="33" priority="34" operator="lessThan">
      <formula>$N$36</formula>
    </cfRule>
  </conditionalFormatting>
  <conditionalFormatting sqref="C37:L37">
    <cfRule type="cellIs" dxfId="32" priority="33" operator="lessThan">
      <formula>$N$37</formula>
    </cfRule>
  </conditionalFormatting>
  <conditionalFormatting sqref="C38:L38">
    <cfRule type="cellIs" dxfId="31" priority="32" operator="lessThan">
      <formula>$N$38</formula>
    </cfRule>
  </conditionalFormatting>
  <conditionalFormatting sqref="C39:L39">
    <cfRule type="cellIs" dxfId="30" priority="31" operator="lessThan">
      <formula>$N$39</formula>
    </cfRule>
  </conditionalFormatting>
  <conditionalFormatting sqref="C40:L40">
    <cfRule type="cellIs" dxfId="29" priority="29" operator="lessThan">
      <formula>$N$40</formula>
    </cfRule>
    <cfRule type="cellIs" dxfId="28" priority="30" operator="lessThan">
      <formula>$N$40</formula>
    </cfRule>
  </conditionalFormatting>
  <conditionalFormatting sqref="C41:L41">
    <cfRule type="cellIs" dxfId="27" priority="28" operator="lessThan">
      <formula>$N$41</formula>
    </cfRule>
  </conditionalFormatting>
  <conditionalFormatting sqref="C42:L42">
    <cfRule type="cellIs" dxfId="26" priority="27" operator="lessThan">
      <formula>$N$42</formula>
    </cfRule>
  </conditionalFormatting>
  <conditionalFormatting sqref="C43:L43">
    <cfRule type="cellIs" dxfId="25" priority="26" operator="lessThan">
      <formula>$N$43</formula>
    </cfRule>
  </conditionalFormatting>
  <conditionalFormatting sqref="C44:L44">
    <cfRule type="cellIs" dxfId="24" priority="25" operator="lessThan">
      <formula>$N$44</formula>
    </cfRule>
  </conditionalFormatting>
  <conditionalFormatting sqref="C45:L45">
    <cfRule type="cellIs" dxfId="23" priority="24" operator="lessThan">
      <formula>$N$45</formula>
    </cfRule>
  </conditionalFormatting>
  <conditionalFormatting sqref="C46:L46">
    <cfRule type="cellIs" dxfId="22" priority="23" operator="lessThan">
      <formula>$N$46</formula>
    </cfRule>
  </conditionalFormatting>
  <conditionalFormatting sqref="C47:L47">
    <cfRule type="cellIs" dxfId="21" priority="22" operator="lessThan">
      <formula>$N$47</formula>
    </cfRule>
  </conditionalFormatting>
  <conditionalFormatting sqref="C48:L48">
    <cfRule type="cellIs" dxfId="20" priority="21" operator="lessThan">
      <formula>$N$48</formula>
    </cfRule>
  </conditionalFormatting>
  <conditionalFormatting sqref="C7:L7">
    <cfRule type="cellIs" dxfId="19" priority="20" operator="lessThan">
      <formula>$N$7</formula>
    </cfRule>
  </conditionalFormatting>
  <conditionalFormatting sqref="C8:L8">
    <cfRule type="cellIs" dxfId="18" priority="19" operator="lessThan">
      <formula>$N$8</formula>
    </cfRule>
  </conditionalFormatting>
  <conditionalFormatting sqref="C9:L9">
    <cfRule type="cellIs" dxfId="17" priority="18" operator="lessThan">
      <formula>$N$9</formula>
    </cfRule>
  </conditionalFormatting>
  <conditionalFormatting sqref="C10:L10">
    <cfRule type="cellIs" dxfId="16" priority="17" operator="lessThan">
      <formula>$N$10</formula>
    </cfRule>
  </conditionalFormatting>
  <conditionalFormatting sqref="C11:L11">
    <cfRule type="cellIs" dxfId="15" priority="16" operator="lessThan">
      <formula>$N$11</formula>
    </cfRule>
  </conditionalFormatting>
  <conditionalFormatting sqref="C12:L12">
    <cfRule type="cellIs" dxfId="14" priority="15" operator="lessThan">
      <formula>$N$12</formula>
    </cfRule>
  </conditionalFormatting>
  <conditionalFormatting sqref="C13:L13">
    <cfRule type="cellIs" dxfId="13" priority="14" operator="lessThan">
      <formula>$N$13</formula>
    </cfRule>
  </conditionalFormatting>
  <conditionalFormatting sqref="C14:L14">
    <cfRule type="cellIs" dxfId="12" priority="13" operator="lessThan">
      <formula>$N$14</formula>
    </cfRule>
  </conditionalFormatting>
  <conditionalFormatting sqref="C15:L15">
    <cfRule type="cellIs" dxfId="11" priority="12" operator="lessThan">
      <formula>$N$15</formula>
    </cfRule>
  </conditionalFormatting>
  <conditionalFormatting sqref="C16:L16">
    <cfRule type="cellIs" dxfId="10" priority="11" operator="lessThan">
      <formula>$N$16</formula>
    </cfRule>
  </conditionalFormatting>
  <conditionalFormatting sqref="C17:L17">
    <cfRule type="cellIs" dxfId="9" priority="10" operator="lessThan">
      <formula>$N$17</formula>
    </cfRule>
  </conditionalFormatting>
  <conditionalFormatting sqref="C18:L18">
    <cfRule type="cellIs" dxfId="8" priority="9" operator="lessThan">
      <formula>$N$18</formula>
    </cfRule>
  </conditionalFormatting>
  <conditionalFormatting sqref="C19:L19">
    <cfRule type="cellIs" dxfId="7" priority="8" operator="lessThan">
      <formula>$N$19</formula>
    </cfRule>
  </conditionalFormatting>
  <conditionalFormatting sqref="C20:L20">
    <cfRule type="cellIs" dxfId="6" priority="7" operator="lessThan">
      <formula>$N$20</formula>
    </cfRule>
  </conditionalFormatting>
  <conditionalFormatting sqref="C21:L21">
    <cfRule type="cellIs" dxfId="5" priority="6" operator="lessThan">
      <formula>$N$21</formula>
    </cfRule>
  </conditionalFormatting>
  <conditionalFormatting sqref="C22:L22">
    <cfRule type="cellIs" dxfId="4" priority="5" operator="lessThan">
      <formula>$N$22</formula>
    </cfRule>
  </conditionalFormatting>
  <conditionalFormatting sqref="C23:L23">
    <cfRule type="cellIs" dxfId="3" priority="4" operator="lessThan">
      <formula>$N$23</formula>
    </cfRule>
  </conditionalFormatting>
  <conditionalFormatting sqref="C24:L24">
    <cfRule type="cellIs" dxfId="2" priority="3" operator="lessThan">
      <formula>$N$24</formula>
    </cfRule>
  </conditionalFormatting>
  <conditionalFormatting sqref="C25:L25">
    <cfRule type="cellIs" dxfId="1" priority="2" operator="lessThan">
      <formula>$N$25</formula>
    </cfRule>
  </conditionalFormatting>
  <conditionalFormatting sqref="C26:L26">
    <cfRule type="cellIs" dxfId="0" priority="1" operator="lessThan">
      <formula>$N$26</formula>
    </cfRule>
  </conditionalFormatting>
  <pageMargins left="0.7" right="0.7" top="0.75" bottom="0.75" header="0.3" footer="0.3"/>
  <pageSetup paperSize="9" scale="44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ebc35bfd-7794-4c8c-b846-d4ae8f13a481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60ABA4F1B5428A45BA756470C4A01D69" ma:contentTypeVersion="18" ma:contentTypeDescription="新しいドキュメントを作成します。" ma:contentTypeScope="" ma:versionID="403344732382a9a49406c92adfba7ca0">
  <xsd:schema xmlns:xsd="http://www.w3.org/2001/XMLSchema" xmlns:xs="http://www.w3.org/2001/XMLSchema" xmlns:p="http://schemas.microsoft.com/office/2006/metadata/properties" xmlns:ns3="caaac1a8-278e-4f0b-b907-c321bbf0f875" xmlns:ns4="ebc35bfd-7794-4c8c-b846-d4ae8f13a481" targetNamespace="http://schemas.microsoft.com/office/2006/metadata/properties" ma:root="true" ma:fieldsID="3c49b60855dbdf335131e8877d840713" ns3:_="" ns4:_="">
    <xsd:import namespace="caaac1a8-278e-4f0b-b907-c321bbf0f875"/>
    <xsd:import namespace="ebc35bfd-7794-4c8c-b846-d4ae8f13a481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DateTaken" minOccurs="0"/>
                <xsd:element ref="ns4:MediaLengthInSecond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Location" minOccurs="0"/>
                <xsd:element ref="ns4:_activity" minOccurs="0"/>
                <xsd:element ref="ns4:MediaServiceObjectDetectorVersions" minOccurs="0"/>
                <xsd:element ref="ns4:MediaServiceSystemTag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aac1a8-278e-4f0b-b907-c321bbf0f875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共有相手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共有相手の詳細情報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共有のヒントのハッシュ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c35bfd-7794-4c8c-b846-d4ae8f13a48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_activity" ma:index="22" nillable="true" ma:displayName="_activity" ma:hidden="true" ma:internalName="_activity">
      <xsd:simpleType>
        <xsd:restriction base="dms:Note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4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A14142E-B106-44FF-9EFA-2DB314778F04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ebc35bfd-7794-4c8c-b846-d4ae8f13a481"/>
    <ds:schemaRef ds:uri="caaac1a8-278e-4f0b-b907-c321bbf0f875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FA5D7B51-18B1-4698-8B73-A65C5A16516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0F5E510-C360-4BBE-ADD0-98563B44CBC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aac1a8-278e-4f0b-b907-c321bbf0f875"/>
    <ds:schemaRef ds:uri="ebc35bfd-7794-4c8c-b846-d4ae8f13a48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【シート１】年齢構成と将来の見通し </vt:lpstr>
      <vt:lpstr>【シート2平日・土日問わない集計能者数の確認（自動集計）</vt:lpstr>
      <vt:lpstr>【シート３平日】作業可能者数の確認（自動集計）</vt:lpstr>
      <vt:lpstr>【シート４土日】作業可能者数の確認（自動集計）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Administrator</dc:creator>
  <cp:keywords/>
  <dc:description/>
  <cp:lastModifiedBy>道坂 怜生</cp:lastModifiedBy>
  <cp:revision/>
  <cp:lastPrinted>2025-03-11T07:10:11Z</cp:lastPrinted>
  <dcterms:created xsi:type="dcterms:W3CDTF">2024-05-09T01:31:43Z</dcterms:created>
  <dcterms:modified xsi:type="dcterms:W3CDTF">2025-10-15T01:42:46Z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0x01010060ABA4F1B5428A45BA756470C4A01D69</vt:lpwstr>
  </property>
</Properties>
</file>