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fukuipref-my.sharepoint.com/personal/choju_pref_fukui_lg_jp/Documents/長寿福祉課（共有）/02-3 介護サービスグループ/田地/14サービス継続/★サービス継続支援事業/01補助金取扱要領/07R5年度変更/231001改正/01起案/"/>
    </mc:Choice>
  </mc:AlternateContent>
  <xr:revisionPtr revIDLastSave="51" documentId="8_{2A9FA91C-3C6C-4FCE-9F28-5F95654571DD}" xr6:coauthVersionLast="47" xr6:coauthVersionMax="47" xr10:uidLastSave="{C0068411-ED59-4A3F-8A51-A7E355C50992}"/>
  <bookViews>
    <workbookView xWindow="-120" yWindow="-120" windowWidth="29040" windowHeight="15840" xr2:uid="{00000000-000D-0000-FFFF-FFFF00000000}"/>
  </bookViews>
  <sheets>
    <sheet name="施設内療養者リスト" sheetId="1" r:id="rId1"/>
    <sheet name="記入例（令和5年9月30日以前に陽性）" sheetId="4" r:id="rId2"/>
    <sheet name="記入例（令和5年10月1日以降に陽性）" sheetId="3" r:id="rId3"/>
  </sheets>
  <definedNames>
    <definedName name="_xlnm.Print_Area" localSheetId="2">'記入例（令和5年10月1日以降に陽性）'!$A$1:$AE$27</definedName>
    <definedName name="_xlnm.Print_Area" localSheetId="1">'記入例（令和5年9月30日以前に陽性）'!$A$1:$AE$25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0" i="1" l="1"/>
  <c r="U19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4" i="1"/>
  <c r="AD8" i="3"/>
  <c r="AD9" i="3"/>
  <c r="AD5" i="3"/>
  <c r="AD6" i="3"/>
  <c r="AD7" i="3"/>
  <c r="AD10" i="3"/>
  <c r="AD11" i="3"/>
  <c r="AD12" i="3"/>
  <c r="AD13" i="3"/>
  <c r="AD14" i="3"/>
  <c r="AD15" i="3"/>
  <c r="AD16" i="3"/>
  <c r="AD17" i="3"/>
  <c r="AD18" i="3"/>
  <c r="AD4" i="3"/>
  <c r="AB23" i="4"/>
  <c r="AD18" i="4"/>
  <c r="AD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AB25" i="3"/>
  <c r="AD20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D19" i="1"/>
  <c r="AD19" i="3" l="1"/>
</calcChain>
</file>

<file path=xl/sharedStrings.xml><?xml version="1.0" encoding="utf-8"?>
<sst xmlns="http://schemas.openxmlformats.org/spreadsheetml/2006/main" count="360" uniqueCount="38">
  <si>
    <t>氏名</t>
    <rPh sb="0" eb="2">
      <t>シメイ</t>
    </rPh>
    <phoneticPr fontId="2"/>
  </si>
  <si>
    <t>陽性日</t>
    <rPh sb="0" eb="3">
      <t>ヨウセイビ</t>
    </rPh>
    <phoneticPr fontId="2"/>
  </si>
  <si>
    <t>日毎人数</t>
    <rPh sb="0" eb="1">
      <t>ヒ</t>
    </rPh>
    <rPh sb="1" eb="2">
      <t>ゴト</t>
    </rPh>
    <rPh sb="2" eb="4">
      <t>ニンズウ</t>
    </rPh>
    <phoneticPr fontId="2"/>
  </si>
  <si>
    <t>施設内療養者リスト</t>
    <rPh sb="0" eb="6">
      <t>シセツナイリョウヨウシャ</t>
    </rPh>
    <phoneticPr fontId="2"/>
  </si>
  <si>
    <t>施設内療養日数</t>
    <rPh sb="0" eb="5">
      <t>シセツナイリョウヨウ</t>
    </rPh>
    <rPh sb="5" eb="7">
      <t>ニッスウ</t>
    </rPh>
    <phoneticPr fontId="2"/>
  </si>
  <si>
    <t>○月○日</t>
    <rPh sb="1" eb="2">
      <t>ガツ</t>
    </rPh>
    <rPh sb="3" eb="4">
      <t>ニチ</t>
    </rPh>
    <phoneticPr fontId="2"/>
  </si>
  <si>
    <t>※施設内療養を行っている日には「○」を、入院した場合には入院した日付の欄に「入院」と記載してください。</t>
    <rPh sb="1" eb="4">
      <t>シセツナイ</t>
    </rPh>
    <rPh sb="4" eb="6">
      <t>リョウヨウ</t>
    </rPh>
    <rPh sb="7" eb="8">
      <t>オコナ</t>
    </rPh>
    <rPh sb="12" eb="13">
      <t>ヒ</t>
    </rPh>
    <rPh sb="20" eb="22">
      <t>ニュウイン</t>
    </rPh>
    <rPh sb="24" eb="26">
      <t>バアイ</t>
    </rPh>
    <rPh sb="28" eb="30">
      <t>ニュウイン</t>
    </rPh>
    <rPh sb="32" eb="34">
      <t>ヒヅケ</t>
    </rPh>
    <rPh sb="35" eb="36">
      <t>ラン</t>
    </rPh>
    <rPh sb="38" eb="40">
      <t>ニュウイン</t>
    </rPh>
    <phoneticPr fontId="2"/>
  </si>
  <si>
    <t>A</t>
    <phoneticPr fontId="2"/>
  </si>
  <si>
    <t>B</t>
    <phoneticPr fontId="2"/>
  </si>
  <si>
    <t>C</t>
    <phoneticPr fontId="2"/>
  </si>
  <si>
    <t>入院</t>
    <rPh sb="0" eb="2">
      <t>ニュウイン</t>
    </rPh>
    <phoneticPr fontId="2"/>
  </si>
  <si>
    <t>D</t>
    <phoneticPr fontId="2"/>
  </si>
  <si>
    <t>E</t>
    <phoneticPr fontId="2"/>
  </si>
  <si>
    <t>F</t>
    <phoneticPr fontId="2"/>
  </si>
  <si>
    <t>死亡</t>
    <rPh sb="0" eb="2">
      <t>シボウ</t>
    </rPh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</si>
  <si>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</si>
  <si>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</si>
  <si>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</si>
  <si>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</si>
  <si>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</si>
  <si>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</si>
  <si>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</si>
  <si>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療養費</t>
    <rPh sb="0" eb="3">
      <t>リョウヨウヒ</t>
    </rPh>
    <phoneticPr fontId="2"/>
  </si>
  <si>
    <t>追加補助金額</t>
    <rPh sb="0" eb="6">
      <t>ツイカホジョキンガク</t>
    </rPh>
    <phoneticPr fontId="2"/>
  </si>
  <si>
    <t>×</t>
    <phoneticPr fontId="2"/>
  </si>
  <si>
    <t>追加補助</t>
    <rPh sb="0" eb="4">
      <t>ツイカホジョ</t>
    </rPh>
    <phoneticPr fontId="2"/>
  </si>
  <si>
    <t>※施設内療養を行っている日には「○」を、入院した場合には入院した日付の欄に「入院」、死亡の場合には「死亡」と記載してください。</t>
    <rPh sb="1" eb="4">
      <t>シセツナイ</t>
    </rPh>
    <rPh sb="4" eb="6">
      <t>リョウヨウ</t>
    </rPh>
    <rPh sb="7" eb="8">
      <t>オコナ</t>
    </rPh>
    <rPh sb="12" eb="13">
      <t>ヒ</t>
    </rPh>
    <rPh sb="20" eb="22">
      <t>ニュウイン</t>
    </rPh>
    <rPh sb="24" eb="26">
      <t>バアイ</t>
    </rPh>
    <rPh sb="28" eb="30">
      <t>ニュウイン</t>
    </rPh>
    <rPh sb="32" eb="34">
      <t>ヒヅケ</t>
    </rPh>
    <rPh sb="35" eb="36">
      <t>ラン</t>
    </rPh>
    <rPh sb="38" eb="40">
      <t>ニュウイン</t>
    </rPh>
    <rPh sb="42" eb="44">
      <t>シボウ</t>
    </rPh>
    <rPh sb="45" eb="47">
      <t>バアイ</t>
    </rPh>
    <rPh sb="50" eb="52">
      <t>シボウ</t>
    </rPh>
    <phoneticPr fontId="2"/>
  </si>
  <si>
    <t>施設内療養補助</t>
    <rPh sb="0" eb="5">
      <t>シセツナイリョウヨウ</t>
    </rPh>
    <rPh sb="5" eb="7">
      <t>ホジョ</t>
    </rPh>
    <phoneticPr fontId="2"/>
  </si>
  <si>
    <t>万円</t>
    <rPh sb="0" eb="2">
      <t>マンエン</t>
    </rPh>
    <phoneticPr fontId="2"/>
  </si>
  <si>
    <t>合計</t>
    <rPh sb="0" eb="2">
      <t>ゴウケイ</t>
    </rPh>
    <phoneticPr fontId="2"/>
  </si>
  <si>
    <t>○</t>
    <phoneticPr fontId="2"/>
  </si>
  <si>
    <t>施設内療養者リスト（記入例（令和5年9月30日以前）（定員30名以上））</t>
    <rPh sb="0" eb="6">
      <t>シセツナイリョウヨウシャ</t>
    </rPh>
    <rPh sb="10" eb="13">
      <t>キニュウレイ</t>
    </rPh>
    <rPh sb="14" eb="16">
      <t>レイワ</t>
    </rPh>
    <rPh sb="17" eb="18">
      <t>ネン</t>
    </rPh>
    <rPh sb="19" eb="20">
      <t>ガツ</t>
    </rPh>
    <rPh sb="22" eb="23">
      <t>ニチ</t>
    </rPh>
    <rPh sb="23" eb="25">
      <t>イゼン</t>
    </rPh>
    <rPh sb="27" eb="29">
      <t>テイイン</t>
    </rPh>
    <rPh sb="31" eb="34">
      <t>メイイジョウ</t>
    </rPh>
    <phoneticPr fontId="2"/>
  </si>
  <si>
    <t>施設内療養者リスト（記入例（令和5年10月1日以降）（定員30名以上））</t>
    <rPh sb="0" eb="6">
      <t>シセツナイリョウヨウシャ</t>
    </rPh>
    <rPh sb="10" eb="13">
      <t>キニュウレイ</t>
    </rPh>
    <rPh sb="14" eb="16">
      <t>レイワ</t>
    </rPh>
    <rPh sb="17" eb="18">
      <t>ネン</t>
    </rPh>
    <rPh sb="20" eb="21">
      <t>ガツ</t>
    </rPh>
    <rPh sb="22" eb="23">
      <t>ニチ</t>
    </rPh>
    <rPh sb="23" eb="25">
      <t>イコウ</t>
    </rPh>
    <rPh sb="27" eb="29">
      <t>テイイン</t>
    </rPh>
    <rPh sb="31" eb="34">
      <t>メイイジョウ</t>
    </rPh>
    <phoneticPr fontId="2"/>
  </si>
  <si>
    <t>補助金額（万円）</t>
    <rPh sb="0" eb="4">
      <t>ホジョキンガク</t>
    </rPh>
    <rPh sb="5" eb="7">
      <t>マンエン</t>
    </rPh>
    <phoneticPr fontId="2"/>
  </si>
  <si>
    <t>退院</t>
    <rPh sb="0" eb="2">
      <t>タイイン</t>
    </rPh>
    <phoneticPr fontId="2"/>
  </si>
  <si>
    <t>N</t>
    <phoneticPr fontId="2"/>
  </si>
  <si>
    <t>O</t>
    <phoneticPr fontId="2"/>
  </si>
  <si>
    <t>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</si>
</sst>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11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Yu Gothic"/>
      <family val="2"/>
      <scheme val="minor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56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5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56" fontId="4" fillId="0" borderId="1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56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38" fontId="1" fillId="0" borderId="0" xfId="1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191922</xdr:colOff>
      <xdr:row>19</xdr:row>
      <xdr:rowOff>10510</xdr:rowOff>
    </xdr:from>
    <xdr:to>
      <xdr:col>9</xdr:col>
      <xdr:colOff>32845</xdr:colOff>
      <xdr:row>24</xdr:row>
      <xdr:rowOff>383189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1A1C379-D1D4-4EB6-B600-71E29C8D1942}"/>
            </a:ext>
          </a:extLst>
        </xdr:cNvPr>
        <xdr:cNvSpPr txBox="1"/>
      </xdr:nvSpPr>
      <xdr:spPr>
        <a:xfrm>
          <a:off x="191922" y="3568700"/>
          <a:ext cx="4636268" cy="1248541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補助金額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・令和</a:t>
          </a:r>
          <a:r>
            <a:rPr kumimoji="1"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r>
            <a:rPr kumimoji="1"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r>
            <a:rPr kumimoji="1"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日以前に陽性→</a:t>
          </a:r>
          <a:r>
            <a:rPr kumimoji="1"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万円／日</a:t>
          </a:r>
          <a:endParaRPr kumimoji="1" lang="en-US" altLang="ja-JP" sz="11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通常は発症日から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日目まで（無症状の場合は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日目まで。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日を超えて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いない場合でも、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日経過していて対応措置を解除した場合はその日まで）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症状が回復せず、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日目以降も療養を継続した場合は、最大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15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日まで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入院、死亡の場合には、入院・死亡日までの日数に応じて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万円／日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</xdr:col>
      <xdr:colOff>131596</xdr:colOff>
      <xdr:row>19</xdr:row>
      <xdr:rowOff>10510</xdr:rowOff>
    </xdr:from>
    <xdr:to>
      <xdr:col>19</xdr:col>
      <xdr:colOff>244693</xdr:colOff>
      <xdr:row>23</xdr:row>
      <xdr:rowOff>119008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4A3290F-3BCA-461F-A2E7-25C460C2DAD3}"/>
            </a:ext>
          </a:extLst>
        </xdr:cNvPr>
        <xdr:cNvSpPr txBox="1"/>
      </xdr:nvSpPr>
      <xdr:spPr>
        <a:xfrm>
          <a:off x="4926941" y="3568700"/>
          <a:ext cx="5149304" cy="809187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追加補助金額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・定員</a:t>
          </a:r>
          <a:r>
            <a:rPr kumimoji="1"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29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名以下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→１日の施設内療養者が</a:t>
          </a:r>
          <a:r>
            <a:rPr kumimoji="1"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名以上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の場合、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</a:t>
          </a:r>
          <a:r>
            <a:rPr kumimoji="1"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万円／日</a:t>
          </a:r>
          <a:endParaRPr kumimoji="1" lang="en-US" altLang="ja-JP" sz="11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・定員</a:t>
          </a:r>
          <a:r>
            <a:rPr kumimoji="1"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名以上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→１日の施設内療養者が</a:t>
          </a:r>
          <a:r>
            <a:rPr kumimoji="1"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名以上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の場合、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</a:t>
          </a:r>
          <a:r>
            <a:rPr kumimoji="1"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万円／日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191922</xdr:colOff>
      <xdr:row>21</xdr:row>
      <xdr:rowOff>10510</xdr:rowOff>
    </xdr:from>
    <xdr:to>
      <xdr:col>9</xdr:col>
      <xdr:colOff>65689</xdr:colOff>
      <xdr:row>26</xdr:row>
      <xdr:rowOff>437931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3B4F187-9C25-4BC2-838F-1EF93E1523E6}"/>
            </a:ext>
          </a:extLst>
        </xdr:cNvPr>
        <xdr:cNvSpPr txBox="1"/>
      </xdr:nvSpPr>
      <xdr:spPr>
        <a:xfrm>
          <a:off x="191922" y="3568700"/>
          <a:ext cx="4669112" cy="1303283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補助金額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・令和</a:t>
          </a:r>
          <a:r>
            <a:rPr kumimoji="1"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r>
            <a:rPr kumimoji="1"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r>
            <a:rPr kumimoji="1"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日以降に陽性→</a:t>
          </a:r>
          <a:r>
            <a:rPr kumimoji="1"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千円／日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通常は発症日から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日目まで（無症状の場合は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日目まで。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日を超えて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いない場合でも、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日経過していて対応措置を解除した場合はその日まで）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症状が回復せず、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日目以降も療養を継続した場合は、最大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15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日まで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入院、死亡の場合には、入院・死亡日までの日数に応じて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万円／日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</xdr:col>
      <xdr:colOff>230132</xdr:colOff>
      <xdr:row>21</xdr:row>
      <xdr:rowOff>10510</xdr:rowOff>
    </xdr:from>
    <xdr:to>
      <xdr:col>19</xdr:col>
      <xdr:colOff>343229</xdr:colOff>
      <xdr:row>25</xdr:row>
      <xdr:rowOff>119008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72B5B8E-B3D0-479B-BA64-165CAA7E7A0A}"/>
            </a:ext>
          </a:extLst>
        </xdr:cNvPr>
        <xdr:cNvSpPr txBox="1"/>
      </xdr:nvSpPr>
      <xdr:spPr>
        <a:xfrm>
          <a:off x="5025477" y="3568700"/>
          <a:ext cx="5149304" cy="809187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追加補助金額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・定員</a:t>
          </a:r>
          <a:r>
            <a:rPr kumimoji="1"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29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名以下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→１日の施設内療養者が</a:t>
          </a:r>
          <a:r>
            <a:rPr kumimoji="1"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名以上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の場合、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</a:t>
          </a:r>
          <a:r>
            <a:rPr kumimoji="1"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千円／日</a:t>
          </a:r>
          <a:endParaRPr kumimoji="1" lang="en-US" altLang="ja-JP" sz="11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・定員</a:t>
          </a:r>
          <a:r>
            <a:rPr kumimoji="1"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名以上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→１日の施設内療養者が</a:t>
          </a:r>
          <a:r>
            <a:rPr kumimoji="1"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名以上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の場合、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</a:t>
          </a:r>
          <a:r>
            <a:rPr kumimoji="1" lang="en-US" altLang="ja-JP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</a:t>
          </a:r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千円／日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9"/>
  <sheetViews>
    <sheetView tabSelected="1" zoomScaleNormal="100" workbookViewId="0">
      <selection activeCell="T22" sqref="T22"/>
    </sheetView>
  </sheetViews>
  <sheetFormatPr defaultRowHeight="13.5"/>
  <cols>
    <col min="1" max="1" width="4.125" style="1" customWidth="1"/>
    <col min="2" max="2" width="11" style="1" bestFit="1" customWidth="1"/>
    <col min="3" max="20" width="9" style="1"/>
    <col min="21" max="21" width="11.375" style="1" customWidth="1"/>
    <col min="22" max="16384" width="9" style="1"/>
  </cols>
  <sheetData>
    <row r="1" spans="1:22" ht="17.25">
      <c r="A1" s="14" t="s">
        <v>3</v>
      </c>
    </row>
    <row r="2" spans="1:22" ht="14.25" thickBo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4.25" thickBot="1">
      <c r="B3" s="4" t="s">
        <v>0</v>
      </c>
      <c r="C3" s="4" t="s">
        <v>1</v>
      </c>
      <c r="D3" s="12" t="s">
        <v>5</v>
      </c>
      <c r="E3" s="12" t="s">
        <v>5</v>
      </c>
      <c r="F3" s="12" t="s">
        <v>5</v>
      </c>
      <c r="G3" s="12" t="s">
        <v>5</v>
      </c>
      <c r="H3" s="12" t="s">
        <v>5</v>
      </c>
      <c r="I3" s="12" t="s">
        <v>5</v>
      </c>
      <c r="J3" s="12" t="s">
        <v>5</v>
      </c>
      <c r="K3" s="12" t="s">
        <v>5</v>
      </c>
      <c r="L3" s="12" t="s">
        <v>5</v>
      </c>
      <c r="M3" s="12" t="s">
        <v>5</v>
      </c>
      <c r="N3" s="12" t="s">
        <v>5</v>
      </c>
      <c r="O3" s="12" t="s">
        <v>5</v>
      </c>
      <c r="P3" s="12" t="s">
        <v>5</v>
      </c>
      <c r="Q3" s="12" t="s">
        <v>5</v>
      </c>
      <c r="R3" s="12" t="s">
        <v>5</v>
      </c>
      <c r="S3" s="12" t="s">
        <v>5</v>
      </c>
      <c r="T3" s="11" t="s">
        <v>4</v>
      </c>
      <c r="U3" s="28" t="s">
        <v>33</v>
      </c>
    </row>
    <row r="4" spans="1:22" ht="14.25" thickBot="1">
      <c r="A4" s="1">
        <v>1</v>
      </c>
      <c r="B4" s="4"/>
      <c r="C4" s="10" t="s">
        <v>5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9"/>
      <c r="S4" s="9"/>
      <c r="T4" s="6">
        <f>COUNTA(D4:S4)</f>
        <v>0</v>
      </c>
      <c r="U4" s="19"/>
    </row>
    <row r="5" spans="1:22" ht="14.25" thickBot="1">
      <c r="A5" s="1">
        <v>2</v>
      </c>
      <c r="B5" s="4"/>
      <c r="C5" s="10" t="s">
        <v>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9"/>
      <c r="S5" s="9"/>
      <c r="T5" s="6">
        <f t="shared" ref="T5:T18" si="0">COUNTA(D5:S5)</f>
        <v>0</v>
      </c>
      <c r="U5" s="19"/>
    </row>
    <row r="6" spans="1:22" ht="14.25" thickBot="1">
      <c r="A6" s="1">
        <v>3</v>
      </c>
      <c r="B6" s="4"/>
      <c r="C6" s="10" t="s">
        <v>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9"/>
      <c r="S6" s="9"/>
      <c r="T6" s="6">
        <f t="shared" si="0"/>
        <v>0</v>
      </c>
      <c r="U6" s="19"/>
    </row>
    <row r="7" spans="1:22" ht="14.25" thickBot="1">
      <c r="A7" s="1">
        <v>4</v>
      </c>
      <c r="B7" s="4"/>
      <c r="C7" s="10" t="s">
        <v>5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9"/>
      <c r="S7" s="9"/>
      <c r="T7" s="6">
        <f t="shared" si="0"/>
        <v>0</v>
      </c>
      <c r="U7" s="19"/>
    </row>
    <row r="8" spans="1:22" ht="14.25" thickBot="1">
      <c r="A8" s="1">
        <v>5</v>
      </c>
      <c r="B8" s="4"/>
      <c r="C8" s="10" t="s">
        <v>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9"/>
      <c r="S8" s="9"/>
      <c r="T8" s="6">
        <f t="shared" si="0"/>
        <v>0</v>
      </c>
      <c r="U8" s="19"/>
    </row>
    <row r="9" spans="1:22" ht="14.25" thickBot="1">
      <c r="A9" s="1">
        <v>6</v>
      </c>
      <c r="B9" s="4"/>
      <c r="C9" s="10" t="s">
        <v>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9"/>
      <c r="S9" s="9"/>
      <c r="T9" s="6">
        <f t="shared" si="0"/>
        <v>0</v>
      </c>
      <c r="U9" s="19"/>
    </row>
    <row r="10" spans="1:22" ht="14.25" thickBot="1">
      <c r="A10" s="1">
        <v>7</v>
      </c>
      <c r="B10" s="4"/>
      <c r="C10" s="10" t="s">
        <v>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9"/>
      <c r="S10" s="9"/>
      <c r="T10" s="6">
        <f t="shared" si="0"/>
        <v>0</v>
      </c>
      <c r="U10" s="19"/>
    </row>
    <row r="11" spans="1:22" ht="14.25" thickBot="1">
      <c r="A11" s="1">
        <v>8</v>
      </c>
      <c r="B11" s="4"/>
      <c r="C11" s="10" t="s">
        <v>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9"/>
      <c r="S11" s="9"/>
      <c r="T11" s="6">
        <f t="shared" si="0"/>
        <v>0</v>
      </c>
      <c r="U11" s="19"/>
    </row>
    <row r="12" spans="1:22" ht="14.25" thickBot="1">
      <c r="A12" s="1">
        <v>9</v>
      </c>
      <c r="B12" s="4"/>
      <c r="C12" s="10" t="s">
        <v>5</v>
      </c>
      <c r="D12" s="3"/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8"/>
      <c r="S12" s="8"/>
      <c r="T12" s="6">
        <f t="shared" si="0"/>
        <v>0</v>
      </c>
      <c r="U12" s="19"/>
    </row>
    <row r="13" spans="1:22" ht="14.25" thickBot="1">
      <c r="A13" s="1">
        <v>10</v>
      </c>
      <c r="B13" s="4"/>
      <c r="C13" s="10" t="s">
        <v>5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6">
        <f t="shared" si="0"/>
        <v>0</v>
      </c>
      <c r="U13" s="19"/>
    </row>
    <row r="14" spans="1:22" ht="14.25" thickBot="1">
      <c r="A14" s="1">
        <v>11</v>
      </c>
      <c r="B14" s="4"/>
      <c r="C14" s="10" t="s">
        <v>5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6">
        <f t="shared" si="0"/>
        <v>0</v>
      </c>
      <c r="U14" s="19"/>
    </row>
    <row r="15" spans="1:22" ht="14.25" thickBot="1">
      <c r="A15" s="1">
        <v>12</v>
      </c>
      <c r="B15" s="4"/>
      <c r="C15" s="10" t="s">
        <v>5</v>
      </c>
      <c r="D15" s="3"/>
      <c r="E15" s="3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6">
        <f t="shared" si="0"/>
        <v>0</v>
      </c>
      <c r="U15" s="19"/>
    </row>
    <row r="16" spans="1:22" ht="14.25" thickBot="1">
      <c r="A16" s="1">
        <v>13</v>
      </c>
      <c r="B16" s="4"/>
      <c r="C16" s="10" t="s">
        <v>5</v>
      </c>
      <c r="D16" s="3"/>
      <c r="E16" s="3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6">
        <f t="shared" si="0"/>
        <v>0</v>
      </c>
      <c r="U16" s="19"/>
    </row>
    <row r="17" spans="1:28" ht="14.25" thickBot="1">
      <c r="A17" s="1">
        <v>14</v>
      </c>
      <c r="B17" s="4"/>
      <c r="C17" s="10" t="s">
        <v>5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6">
        <f t="shared" si="0"/>
        <v>0</v>
      </c>
      <c r="U17" s="19"/>
      <c r="V17" s="2"/>
      <c r="W17" s="2"/>
    </row>
    <row r="18" spans="1:28" ht="14.25" thickBot="1">
      <c r="A18" s="1">
        <v>15</v>
      </c>
      <c r="B18" s="4"/>
      <c r="C18" s="10" t="s">
        <v>5</v>
      </c>
      <c r="D18" s="3"/>
      <c r="E18" s="3"/>
      <c r="F18" s="4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6">
        <f t="shared" si="0"/>
        <v>0</v>
      </c>
      <c r="U18" s="19"/>
    </row>
    <row r="19" spans="1:28" ht="14.25" thickBot="1">
      <c r="B19" s="2"/>
      <c r="C19" s="5" t="s">
        <v>2</v>
      </c>
      <c r="D19" s="6">
        <f t="shared" ref="D19:S19" si="1">COUNTA(D4:D18)</f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  <c r="H19" s="6">
        <f t="shared" si="1"/>
        <v>0</v>
      </c>
      <c r="I19" s="6">
        <f t="shared" si="1"/>
        <v>0</v>
      </c>
      <c r="J19" s="6">
        <f t="shared" si="1"/>
        <v>0</v>
      </c>
      <c r="K19" s="6">
        <f t="shared" si="1"/>
        <v>0</v>
      </c>
      <c r="L19" s="6">
        <f t="shared" si="1"/>
        <v>0</v>
      </c>
      <c r="M19" s="6">
        <f t="shared" si="1"/>
        <v>0</v>
      </c>
      <c r="N19" s="6">
        <f t="shared" si="1"/>
        <v>0</v>
      </c>
      <c r="O19" s="6">
        <f t="shared" si="1"/>
        <v>0</v>
      </c>
      <c r="P19" s="6">
        <f t="shared" si="1"/>
        <v>0</v>
      </c>
      <c r="Q19" s="6">
        <f t="shared" si="1"/>
        <v>0</v>
      </c>
      <c r="R19" s="6">
        <f t="shared" si="1"/>
        <v>0</v>
      </c>
      <c r="S19" s="13">
        <f t="shared" si="1"/>
        <v>0</v>
      </c>
      <c r="T19" s="2"/>
      <c r="U19" s="23">
        <f>SUM(U4:U18)</f>
        <v>0</v>
      </c>
      <c r="V19" s="15" t="s">
        <v>22</v>
      </c>
    </row>
    <row r="20" spans="1:28" ht="14.25" customHeight="1">
      <c r="B20" s="2"/>
      <c r="C20" s="25" t="s">
        <v>23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/>
      <c r="U20" s="23">
        <f>SUM(D20:S20)</f>
        <v>0</v>
      </c>
      <c r="V20" s="15" t="s">
        <v>25</v>
      </c>
      <c r="W20"/>
      <c r="X20"/>
      <c r="Y20"/>
      <c r="Z20"/>
      <c r="AA20"/>
      <c r="AB20"/>
    </row>
    <row r="21" spans="1:28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7" t="s">
        <v>6</v>
      </c>
      <c r="U21" s="2"/>
      <c r="V21" s="2"/>
      <c r="W21" s="2"/>
    </row>
    <row r="22" spans="1:28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7"/>
      <c r="U22" s="2"/>
      <c r="V22" s="2"/>
      <c r="W22" s="2"/>
    </row>
    <row r="23" spans="1:28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7"/>
      <c r="R23" s="2"/>
      <c r="S23" s="2"/>
      <c r="T23" s="2"/>
    </row>
    <row r="24" spans="1:28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7"/>
      <c r="R24" s="2"/>
      <c r="S24" s="2"/>
      <c r="T24" s="2"/>
    </row>
    <row r="25" spans="1:28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7"/>
      <c r="R25" s="2"/>
      <c r="S25" s="2"/>
      <c r="T25" s="2"/>
    </row>
    <row r="26" spans="1:28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8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8"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8"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8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8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5:23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5:23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5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5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5:23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5:23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5:23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</sheetData>
  <phoneticPr fontId="2"/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7595F-B5E9-41DF-92AE-057F8E1E6746}">
  <dimension ref="A1:AF31"/>
  <sheetViews>
    <sheetView view="pageBreakPreview" zoomScale="87" zoomScaleNormal="100" zoomScaleSheetLayoutView="87" workbookViewId="0">
      <selection activeCell="AB23" sqref="AB23"/>
    </sheetView>
  </sheetViews>
  <sheetFormatPr defaultRowHeight="13.5"/>
  <cols>
    <col min="1" max="1" width="3.125" style="1" customWidth="1"/>
    <col min="2" max="2" width="11" style="1" bestFit="1" customWidth="1"/>
    <col min="3" max="3" width="9" style="1"/>
    <col min="4" max="28" width="6.625" style="1" customWidth="1"/>
    <col min="29" max="29" width="9" style="1"/>
    <col min="30" max="30" width="11.375" style="1" bestFit="1" customWidth="1"/>
    <col min="31" max="16384" width="9" style="1"/>
  </cols>
  <sheetData>
    <row r="1" spans="1:31" ht="17.25">
      <c r="A1" s="14" t="s">
        <v>31</v>
      </c>
    </row>
    <row r="2" spans="1:31" ht="14.25" thickBo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s="15" customFormat="1" ht="15" customHeight="1" thickBot="1">
      <c r="B3" s="16" t="s">
        <v>0</v>
      </c>
      <c r="C3" s="16" t="s">
        <v>1</v>
      </c>
      <c r="D3" s="17">
        <v>45170</v>
      </c>
      <c r="E3" s="17">
        <v>45171</v>
      </c>
      <c r="F3" s="17">
        <v>45172</v>
      </c>
      <c r="G3" s="17">
        <v>45173</v>
      </c>
      <c r="H3" s="17">
        <v>45174</v>
      </c>
      <c r="I3" s="17">
        <v>45175</v>
      </c>
      <c r="J3" s="17">
        <v>45176</v>
      </c>
      <c r="K3" s="17">
        <v>45177</v>
      </c>
      <c r="L3" s="17">
        <v>45178</v>
      </c>
      <c r="M3" s="17">
        <v>45179</v>
      </c>
      <c r="N3" s="17">
        <v>45180</v>
      </c>
      <c r="O3" s="17">
        <v>45181</v>
      </c>
      <c r="P3" s="17">
        <v>45182</v>
      </c>
      <c r="Q3" s="17">
        <v>45183</v>
      </c>
      <c r="R3" s="17">
        <v>45184</v>
      </c>
      <c r="S3" s="17">
        <v>45185</v>
      </c>
      <c r="T3" s="17">
        <v>45186</v>
      </c>
      <c r="U3" s="17">
        <v>45187</v>
      </c>
      <c r="V3" s="17">
        <v>45188</v>
      </c>
      <c r="W3" s="17">
        <v>45189</v>
      </c>
      <c r="X3" s="17">
        <v>45190</v>
      </c>
      <c r="Y3" s="17">
        <v>45191</v>
      </c>
      <c r="Z3" s="17">
        <v>45192</v>
      </c>
      <c r="AA3" s="17">
        <v>45193</v>
      </c>
      <c r="AB3" s="17">
        <v>45194</v>
      </c>
      <c r="AC3" s="18" t="s">
        <v>4</v>
      </c>
      <c r="AD3" s="28" t="s">
        <v>33</v>
      </c>
    </row>
    <row r="4" spans="1:31" s="15" customFormat="1" ht="15" customHeight="1" thickBot="1">
      <c r="A4" s="15">
        <v>1</v>
      </c>
      <c r="B4" s="20" t="s">
        <v>7</v>
      </c>
      <c r="C4" s="21">
        <v>45170</v>
      </c>
      <c r="D4" s="16" t="s">
        <v>30</v>
      </c>
      <c r="E4" s="16" t="s">
        <v>30</v>
      </c>
      <c r="F4" s="16" t="s">
        <v>30</v>
      </c>
      <c r="G4" s="16" t="s">
        <v>30</v>
      </c>
      <c r="H4" s="16" t="s">
        <v>30</v>
      </c>
      <c r="I4" s="16" t="s">
        <v>30</v>
      </c>
      <c r="J4" s="16" t="s">
        <v>30</v>
      </c>
      <c r="K4" s="16" t="s">
        <v>30</v>
      </c>
      <c r="L4" s="16" t="s">
        <v>30</v>
      </c>
      <c r="M4" s="16" t="s">
        <v>30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22">
        <v>10</v>
      </c>
      <c r="AD4" s="19">
        <v>10</v>
      </c>
    </row>
    <row r="5" spans="1:31" s="15" customFormat="1" ht="15" customHeight="1" thickBot="1">
      <c r="A5" s="15">
        <v>2</v>
      </c>
      <c r="B5" s="20" t="s">
        <v>8</v>
      </c>
      <c r="C5" s="21">
        <v>45171</v>
      </c>
      <c r="D5" s="16"/>
      <c r="E5" s="16" t="s">
        <v>30</v>
      </c>
      <c r="F5" s="16" t="s">
        <v>30</v>
      </c>
      <c r="G5" s="16" t="s">
        <v>30</v>
      </c>
      <c r="H5" s="16" t="s">
        <v>30</v>
      </c>
      <c r="I5" s="16" t="s">
        <v>30</v>
      </c>
      <c r="J5" s="16" t="s">
        <v>30</v>
      </c>
      <c r="K5" s="16" t="s">
        <v>30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22">
        <v>7</v>
      </c>
      <c r="AD5" s="19">
        <v>7</v>
      </c>
    </row>
    <row r="6" spans="1:31" s="15" customFormat="1" ht="15" customHeight="1" thickBot="1">
      <c r="A6" s="15">
        <v>3</v>
      </c>
      <c r="B6" s="20" t="s">
        <v>9</v>
      </c>
      <c r="C6" s="21">
        <v>45171</v>
      </c>
      <c r="D6" s="16"/>
      <c r="E6" s="16" t="s">
        <v>30</v>
      </c>
      <c r="F6" s="16" t="s">
        <v>30</v>
      </c>
      <c r="G6" s="16" t="s">
        <v>30</v>
      </c>
      <c r="H6" s="16" t="s">
        <v>10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22">
        <v>4</v>
      </c>
      <c r="AD6" s="19">
        <v>4</v>
      </c>
    </row>
    <row r="7" spans="1:31" s="15" customFormat="1" ht="15" customHeight="1" thickBot="1">
      <c r="A7" s="15">
        <v>4</v>
      </c>
      <c r="B7" s="20" t="s">
        <v>11</v>
      </c>
      <c r="C7" s="21">
        <v>45173</v>
      </c>
      <c r="D7" s="16"/>
      <c r="E7" s="16"/>
      <c r="F7" s="16"/>
      <c r="G7" s="16" t="s">
        <v>30</v>
      </c>
      <c r="H7" s="16" t="s">
        <v>30</v>
      </c>
      <c r="I7" s="16" t="s">
        <v>30</v>
      </c>
      <c r="J7" s="16" t="s">
        <v>30</v>
      </c>
      <c r="K7" s="16" t="s">
        <v>30</v>
      </c>
      <c r="L7" s="16" t="s">
        <v>30</v>
      </c>
      <c r="M7" s="16" t="s">
        <v>30</v>
      </c>
      <c r="N7" s="16" t="s">
        <v>30</v>
      </c>
      <c r="O7" s="16" t="s">
        <v>30</v>
      </c>
      <c r="P7" s="16" t="s">
        <v>30</v>
      </c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22">
        <v>10</v>
      </c>
      <c r="AD7" s="19">
        <v>10</v>
      </c>
    </row>
    <row r="8" spans="1:31" s="15" customFormat="1" ht="15" customHeight="1" thickBot="1">
      <c r="A8" s="15">
        <v>5</v>
      </c>
      <c r="B8" s="20" t="s">
        <v>12</v>
      </c>
      <c r="C8" s="21">
        <v>45175</v>
      </c>
      <c r="D8" s="16"/>
      <c r="E8" s="16"/>
      <c r="F8" s="16"/>
      <c r="G8" s="16"/>
      <c r="H8" s="16"/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/>
      <c r="T8" s="16"/>
      <c r="U8" s="16"/>
      <c r="V8" s="16"/>
      <c r="W8" s="16"/>
      <c r="X8" s="16"/>
      <c r="Y8" s="16"/>
      <c r="Z8" s="16"/>
      <c r="AA8" s="16"/>
      <c r="AB8" s="16"/>
      <c r="AC8" s="22">
        <v>10</v>
      </c>
      <c r="AD8" s="19">
        <v>10</v>
      </c>
    </row>
    <row r="9" spans="1:31" s="15" customFormat="1" ht="15" customHeight="1" thickBot="1">
      <c r="A9" s="15">
        <v>6</v>
      </c>
      <c r="B9" s="20" t="s">
        <v>13</v>
      </c>
      <c r="C9" s="21">
        <v>45176</v>
      </c>
      <c r="D9" s="16"/>
      <c r="E9" s="16"/>
      <c r="F9" s="16"/>
      <c r="G9" s="16"/>
      <c r="H9" s="16"/>
      <c r="I9" s="16"/>
      <c r="J9" s="16" t="s">
        <v>30</v>
      </c>
      <c r="K9" s="16" t="s">
        <v>30</v>
      </c>
      <c r="L9" s="16" t="s">
        <v>30</v>
      </c>
      <c r="M9" s="16" t="s">
        <v>30</v>
      </c>
      <c r="N9" s="16" t="s">
        <v>30</v>
      </c>
      <c r="O9" s="16" t="s">
        <v>30</v>
      </c>
      <c r="P9" s="16" t="s">
        <v>30</v>
      </c>
      <c r="Q9" s="16" t="s">
        <v>14</v>
      </c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22">
        <v>8</v>
      </c>
      <c r="AD9" s="19">
        <v>8</v>
      </c>
    </row>
    <row r="10" spans="1:31" s="15" customFormat="1" ht="15" customHeight="1" thickBot="1">
      <c r="A10" s="15">
        <v>7</v>
      </c>
      <c r="B10" s="20" t="s">
        <v>15</v>
      </c>
      <c r="C10" s="21">
        <v>45176</v>
      </c>
      <c r="D10" s="16"/>
      <c r="E10" s="16"/>
      <c r="F10" s="16"/>
      <c r="G10" s="16"/>
      <c r="H10" s="16"/>
      <c r="I10" s="16"/>
      <c r="J10" s="16" t="s">
        <v>30</v>
      </c>
      <c r="K10" s="16" t="s">
        <v>30</v>
      </c>
      <c r="L10" s="16" t="s">
        <v>30</v>
      </c>
      <c r="M10" s="16" t="s">
        <v>30</v>
      </c>
      <c r="N10" s="16" t="s">
        <v>30</v>
      </c>
      <c r="O10" s="16" t="s">
        <v>30</v>
      </c>
      <c r="P10" s="16" t="s">
        <v>30</v>
      </c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22">
        <v>7</v>
      </c>
      <c r="AD10" s="19">
        <v>7</v>
      </c>
    </row>
    <row r="11" spans="1:31" s="15" customFormat="1" ht="15" customHeight="1" thickBot="1">
      <c r="A11" s="15">
        <v>8</v>
      </c>
      <c r="B11" s="20" t="s">
        <v>16</v>
      </c>
      <c r="C11" s="21">
        <v>45177</v>
      </c>
      <c r="D11" s="16"/>
      <c r="E11" s="16"/>
      <c r="F11" s="16"/>
      <c r="G11" s="16"/>
      <c r="H11" s="16"/>
      <c r="I11" s="16"/>
      <c r="J11" s="16"/>
      <c r="K11" s="16" t="s">
        <v>30</v>
      </c>
      <c r="L11" s="16" t="s">
        <v>30</v>
      </c>
      <c r="M11" s="16" t="s">
        <v>30</v>
      </c>
      <c r="N11" s="16" t="s">
        <v>30</v>
      </c>
      <c r="O11" s="16" t="s">
        <v>30</v>
      </c>
      <c r="P11" s="16" t="s">
        <v>30</v>
      </c>
      <c r="Q11" s="16" t="s">
        <v>30</v>
      </c>
      <c r="R11" s="16" t="s">
        <v>30</v>
      </c>
      <c r="S11" s="16" t="s">
        <v>30</v>
      </c>
      <c r="T11" s="16" t="s">
        <v>30</v>
      </c>
      <c r="U11" s="16" t="s">
        <v>30</v>
      </c>
      <c r="V11" s="16" t="s">
        <v>30</v>
      </c>
      <c r="W11" s="16"/>
      <c r="X11" s="16"/>
      <c r="Y11" s="16"/>
      <c r="Z11" s="16"/>
      <c r="AA11" s="16"/>
      <c r="AB11" s="16"/>
      <c r="AC11" s="22">
        <v>12</v>
      </c>
      <c r="AD11" s="19">
        <v>12</v>
      </c>
    </row>
    <row r="12" spans="1:31" s="15" customFormat="1" ht="15" customHeight="1" thickBot="1">
      <c r="A12" s="15">
        <v>9</v>
      </c>
      <c r="B12" s="20" t="s">
        <v>17</v>
      </c>
      <c r="C12" s="21">
        <v>45177</v>
      </c>
      <c r="D12" s="16"/>
      <c r="E12" s="16"/>
      <c r="F12" s="16"/>
      <c r="G12" s="16"/>
      <c r="H12" s="16"/>
      <c r="I12" s="16"/>
      <c r="J12" s="16"/>
      <c r="K12" s="16" t="s">
        <v>10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22">
        <v>1</v>
      </c>
      <c r="AD12" s="19">
        <v>1</v>
      </c>
    </row>
    <row r="13" spans="1:31" s="15" customFormat="1" ht="15" customHeight="1" thickBot="1">
      <c r="A13" s="15">
        <v>10</v>
      </c>
      <c r="B13" s="20" t="s">
        <v>18</v>
      </c>
      <c r="C13" s="21">
        <v>45178</v>
      </c>
      <c r="D13" s="16"/>
      <c r="E13" s="16"/>
      <c r="F13" s="16"/>
      <c r="G13" s="16"/>
      <c r="H13" s="16"/>
      <c r="I13" s="16"/>
      <c r="J13" s="16"/>
      <c r="K13" s="16"/>
      <c r="L13" s="16" t="s">
        <v>30</v>
      </c>
      <c r="M13" s="16" t="s">
        <v>30</v>
      </c>
      <c r="N13" s="16" t="s">
        <v>30</v>
      </c>
      <c r="O13" s="16" t="s">
        <v>30</v>
      </c>
      <c r="P13" s="16" t="s">
        <v>30</v>
      </c>
      <c r="Q13" s="16" t="s">
        <v>30</v>
      </c>
      <c r="R13" s="16" t="s">
        <v>30</v>
      </c>
      <c r="S13" s="16" t="s">
        <v>30</v>
      </c>
      <c r="T13" s="16" t="s">
        <v>30</v>
      </c>
      <c r="U13" s="16" t="s">
        <v>30</v>
      </c>
      <c r="V13" s="16"/>
      <c r="W13" s="16"/>
      <c r="X13" s="16"/>
      <c r="Y13" s="16"/>
      <c r="Z13" s="16"/>
      <c r="AA13" s="16"/>
      <c r="AB13" s="16"/>
      <c r="AC13" s="22">
        <v>10</v>
      </c>
      <c r="AD13" s="19">
        <v>10</v>
      </c>
    </row>
    <row r="14" spans="1:31" s="15" customFormat="1" ht="15" customHeight="1" thickBot="1">
      <c r="A14" s="15">
        <v>11</v>
      </c>
      <c r="B14" s="20" t="s">
        <v>19</v>
      </c>
      <c r="C14" s="21">
        <v>45179</v>
      </c>
      <c r="D14" s="16"/>
      <c r="E14" s="16"/>
      <c r="F14" s="16"/>
      <c r="G14" s="16"/>
      <c r="H14" s="16"/>
      <c r="I14" s="16"/>
      <c r="J14" s="16"/>
      <c r="K14" s="16"/>
      <c r="L14" s="16"/>
      <c r="M14" s="16" t="s">
        <v>30</v>
      </c>
      <c r="N14" s="16" t="s">
        <v>30</v>
      </c>
      <c r="O14" s="16" t="s">
        <v>30</v>
      </c>
      <c r="P14" s="16" t="s">
        <v>30</v>
      </c>
      <c r="Q14" s="16" t="s">
        <v>30</v>
      </c>
      <c r="R14" s="16" t="s">
        <v>30</v>
      </c>
      <c r="S14" s="16" t="s">
        <v>30</v>
      </c>
      <c r="T14" s="16" t="s">
        <v>30</v>
      </c>
      <c r="U14" s="16" t="s">
        <v>30</v>
      </c>
      <c r="V14" s="16" t="s">
        <v>30</v>
      </c>
      <c r="W14" s="16"/>
      <c r="X14" s="16"/>
      <c r="Y14" s="16"/>
      <c r="Z14" s="16"/>
      <c r="AA14" s="16"/>
      <c r="AB14" s="16"/>
      <c r="AC14" s="22">
        <v>10</v>
      </c>
      <c r="AD14" s="19">
        <v>10</v>
      </c>
    </row>
    <row r="15" spans="1:31" s="15" customFormat="1" ht="15" customHeight="1" thickBot="1">
      <c r="A15" s="15">
        <v>12</v>
      </c>
      <c r="B15" s="20" t="s">
        <v>20</v>
      </c>
      <c r="C15" s="21">
        <v>45180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 t="s">
        <v>30</v>
      </c>
      <c r="O15" s="16" t="s">
        <v>30</v>
      </c>
      <c r="P15" s="16" t="s">
        <v>30</v>
      </c>
      <c r="Q15" s="16" t="s">
        <v>30</v>
      </c>
      <c r="R15" s="16" t="s">
        <v>30</v>
      </c>
      <c r="S15" s="16" t="s">
        <v>30</v>
      </c>
      <c r="T15" s="16" t="s">
        <v>30</v>
      </c>
      <c r="U15" s="16"/>
      <c r="V15" s="16"/>
      <c r="W15" s="16"/>
      <c r="X15" s="16"/>
      <c r="Y15" s="16"/>
      <c r="Z15" s="16"/>
      <c r="AA15" s="16"/>
      <c r="AB15" s="16"/>
      <c r="AC15" s="22">
        <v>7</v>
      </c>
      <c r="AD15" s="19">
        <v>7</v>
      </c>
    </row>
    <row r="16" spans="1:31" s="15" customFormat="1" ht="15" customHeight="1" thickBot="1">
      <c r="A16" s="15">
        <v>13</v>
      </c>
      <c r="B16" s="20" t="s">
        <v>21</v>
      </c>
      <c r="C16" s="21">
        <v>45184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 t="s">
        <v>30</v>
      </c>
      <c r="S16" s="16" t="s">
        <v>30</v>
      </c>
      <c r="T16" s="16" t="s">
        <v>30</v>
      </c>
      <c r="U16" s="16" t="s">
        <v>30</v>
      </c>
      <c r="V16" s="16" t="s">
        <v>30</v>
      </c>
      <c r="W16" s="16"/>
      <c r="X16" s="16"/>
      <c r="Y16" s="16"/>
      <c r="Z16" s="16"/>
      <c r="AA16" s="16"/>
      <c r="AB16" s="16"/>
      <c r="AC16" s="22">
        <v>5</v>
      </c>
      <c r="AD16" s="19">
        <v>5</v>
      </c>
    </row>
    <row r="17" spans="2:32" s="15" customFormat="1" ht="15" customHeight="1" thickBot="1">
      <c r="B17" s="23"/>
      <c r="C17" s="24" t="s">
        <v>2</v>
      </c>
      <c r="D17" s="22">
        <f t="shared" ref="D17:AB17" si="0">COUNTA(D4:D16)</f>
        <v>1</v>
      </c>
      <c r="E17" s="22">
        <f t="shared" si="0"/>
        <v>3</v>
      </c>
      <c r="F17" s="22">
        <f t="shared" si="0"/>
        <v>3</v>
      </c>
      <c r="G17" s="22">
        <f t="shared" si="0"/>
        <v>4</v>
      </c>
      <c r="H17" s="22">
        <f t="shared" si="0"/>
        <v>4</v>
      </c>
      <c r="I17" s="22">
        <f t="shared" si="0"/>
        <v>4</v>
      </c>
      <c r="J17" s="22">
        <f t="shared" si="0"/>
        <v>6</v>
      </c>
      <c r="K17" s="22">
        <f t="shared" si="0"/>
        <v>8</v>
      </c>
      <c r="L17" s="22">
        <f t="shared" si="0"/>
        <v>7</v>
      </c>
      <c r="M17" s="22">
        <f t="shared" si="0"/>
        <v>8</v>
      </c>
      <c r="N17" s="22">
        <f t="shared" si="0"/>
        <v>8</v>
      </c>
      <c r="O17" s="22">
        <f t="shared" si="0"/>
        <v>8</v>
      </c>
      <c r="P17" s="22">
        <f t="shared" si="0"/>
        <v>8</v>
      </c>
      <c r="Q17" s="22">
        <f t="shared" si="0"/>
        <v>6</v>
      </c>
      <c r="R17" s="22">
        <f t="shared" si="0"/>
        <v>6</v>
      </c>
      <c r="S17" s="22">
        <f t="shared" si="0"/>
        <v>5</v>
      </c>
      <c r="T17" s="22">
        <f t="shared" si="0"/>
        <v>5</v>
      </c>
      <c r="U17" s="22">
        <f t="shared" si="0"/>
        <v>4</v>
      </c>
      <c r="V17" s="22">
        <f t="shared" si="0"/>
        <v>3</v>
      </c>
      <c r="W17" s="22">
        <f t="shared" si="0"/>
        <v>0</v>
      </c>
      <c r="X17" s="22">
        <f t="shared" si="0"/>
        <v>0</v>
      </c>
      <c r="Y17" s="22">
        <f t="shared" si="0"/>
        <v>0</v>
      </c>
      <c r="Z17" s="22">
        <f t="shared" si="0"/>
        <v>0</v>
      </c>
      <c r="AA17" s="22">
        <f t="shared" si="0"/>
        <v>0</v>
      </c>
      <c r="AB17" s="22">
        <f t="shared" si="0"/>
        <v>0</v>
      </c>
      <c r="AC17" s="23"/>
      <c r="AD17" s="23">
        <f>SUM(AD4:AD16)</f>
        <v>101</v>
      </c>
      <c r="AE17" s="15" t="s">
        <v>22</v>
      </c>
    </row>
    <row r="18" spans="2:32" s="15" customFormat="1" ht="15" customHeight="1">
      <c r="B18" s="23"/>
      <c r="C18" s="25" t="s">
        <v>23</v>
      </c>
      <c r="D18" s="26" t="s">
        <v>24</v>
      </c>
      <c r="E18" s="26" t="s">
        <v>24</v>
      </c>
      <c r="F18" s="26" t="s">
        <v>24</v>
      </c>
      <c r="G18" s="26" t="s">
        <v>24</v>
      </c>
      <c r="H18" s="26" t="s">
        <v>24</v>
      </c>
      <c r="I18" s="26" t="s">
        <v>24</v>
      </c>
      <c r="J18" s="26">
        <v>6</v>
      </c>
      <c r="K18" s="26">
        <v>8</v>
      </c>
      <c r="L18" s="26">
        <v>7</v>
      </c>
      <c r="M18" s="26">
        <v>8</v>
      </c>
      <c r="N18" s="26">
        <v>8</v>
      </c>
      <c r="O18" s="26">
        <v>8</v>
      </c>
      <c r="P18" s="26">
        <v>8</v>
      </c>
      <c r="Q18" s="26">
        <v>6</v>
      </c>
      <c r="R18" s="26">
        <v>6</v>
      </c>
      <c r="S18" s="26">
        <v>5</v>
      </c>
      <c r="T18" s="26">
        <v>5</v>
      </c>
      <c r="U18" s="26" t="s">
        <v>24</v>
      </c>
      <c r="V18" s="26" t="s">
        <v>24</v>
      </c>
      <c r="W18" s="26" t="s">
        <v>24</v>
      </c>
      <c r="X18" s="26" t="s">
        <v>24</v>
      </c>
      <c r="Y18" s="26" t="s">
        <v>24</v>
      </c>
      <c r="Z18" s="26" t="s">
        <v>24</v>
      </c>
      <c r="AA18" s="26" t="s">
        <v>24</v>
      </c>
      <c r="AB18" s="26" t="s">
        <v>24</v>
      </c>
      <c r="AD18" s="23">
        <f>SUM(D18:AB18)</f>
        <v>75</v>
      </c>
      <c r="AE18" s="15" t="s">
        <v>25</v>
      </c>
    </row>
    <row r="19" spans="2:32">
      <c r="C19" s="2"/>
      <c r="D19" s="2"/>
      <c r="E19" s="2"/>
      <c r="F19" s="2"/>
      <c r="G19" s="2"/>
      <c r="H19" s="2"/>
      <c r="I19" s="2"/>
      <c r="J19" s="2"/>
      <c r="K19" s="2"/>
      <c r="L19" s="2"/>
      <c r="M19" s="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7" t="s">
        <v>26</v>
      </c>
      <c r="AC19" s="2"/>
      <c r="AD19" s="2"/>
      <c r="AE19" s="2"/>
      <c r="AF19" s="2"/>
    </row>
    <row r="20" spans="2:32">
      <c r="C20" s="2"/>
      <c r="D20" s="2"/>
      <c r="E20" s="2"/>
      <c r="F20" s="2"/>
      <c r="G20" s="2"/>
      <c r="H20" s="2"/>
      <c r="I20" s="2"/>
      <c r="J20" s="2"/>
      <c r="K20" s="2"/>
      <c r="L20" s="2"/>
      <c r="M20" s="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2:32">
      <c r="C21" s="2"/>
      <c r="D21" s="2"/>
      <c r="E21" s="2"/>
      <c r="F21" s="2"/>
      <c r="G21" s="2"/>
      <c r="H21" s="2"/>
      <c r="I21" s="2"/>
      <c r="J21" s="7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7" t="s">
        <v>27</v>
      </c>
      <c r="AB21" s="27">
        <v>101</v>
      </c>
      <c r="AC21" s="2" t="s">
        <v>28</v>
      </c>
      <c r="AD21" s="2"/>
      <c r="AE21" s="2"/>
      <c r="AF21" s="2"/>
    </row>
    <row r="22" spans="2:32">
      <c r="C22" s="2"/>
      <c r="D22" s="2"/>
      <c r="E22" s="2"/>
      <c r="F22" s="2"/>
      <c r="G22" s="2"/>
      <c r="H22" s="2"/>
      <c r="I22" s="2"/>
      <c r="J22" s="7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7" t="s">
        <v>25</v>
      </c>
      <c r="AB22" s="27">
        <v>75</v>
      </c>
      <c r="AC22" s="2" t="s">
        <v>28</v>
      </c>
      <c r="AD22" s="2"/>
      <c r="AE22" s="2"/>
      <c r="AF22" s="2"/>
    </row>
    <row r="23" spans="2:32">
      <c r="C23" s="2"/>
      <c r="D23" s="2"/>
      <c r="E23" s="2"/>
      <c r="F23" s="2"/>
      <c r="G23" s="2"/>
      <c r="H23" s="2"/>
      <c r="I23" s="2"/>
      <c r="J23" s="7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7" t="s">
        <v>29</v>
      </c>
      <c r="AB23" s="27">
        <f>SUM(AB21:AB22)</f>
        <v>176</v>
      </c>
      <c r="AC23" s="2" t="s">
        <v>28</v>
      </c>
      <c r="AD23" s="2"/>
      <c r="AE23" s="2"/>
      <c r="AF23" s="2"/>
    </row>
    <row r="24" spans="2:32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2:32" ht="46.5" customHeight="1"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2:32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2:32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2:32"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2:32"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2:32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2:32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</sheetData>
  <phoneticPr fontId="2"/>
  <pageMargins left="0.59055118110236227" right="0.39370078740157483" top="0.74803149606299213" bottom="0.74803149606299213" header="0.31496062992125984" footer="0.31496062992125984"/>
  <pageSetup paperSize="9" scale="5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E73BF-3D8C-474E-918F-0487A7F5CFE0}">
  <dimension ref="A1:AF33"/>
  <sheetViews>
    <sheetView view="pageBreakPreview" zoomScale="87" zoomScaleNormal="100" zoomScaleSheetLayoutView="87" workbookViewId="0">
      <selection activeCell="AD19" sqref="AD19:AE20"/>
    </sheetView>
  </sheetViews>
  <sheetFormatPr defaultRowHeight="13.5"/>
  <cols>
    <col min="1" max="1" width="3.125" style="1" customWidth="1"/>
    <col min="2" max="2" width="11" style="1" bestFit="1" customWidth="1"/>
    <col min="3" max="3" width="9" style="1"/>
    <col min="4" max="28" width="6.625" style="1" customWidth="1"/>
    <col min="29" max="29" width="9" style="1"/>
    <col min="30" max="30" width="11.375" style="1" bestFit="1" customWidth="1"/>
    <col min="31" max="16384" width="9" style="1"/>
  </cols>
  <sheetData>
    <row r="1" spans="1:31" ht="17.25">
      <c r="A1" s="14" t="s">
        <v>32</v>
      </c>
    </row>
    <row r="2" spans="1:31" ht="14.25" thickBo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s="15" customFormat="1" ht="15" customHeight="1" thickBot="1">
      <c r="B3" s="16" t="s">
        <v>0</v>
      </c>
      <c r="C3" s="16" t="s">
        <v>1</v>
      </c>
      <c r="D3" s="17">
        <v>45207</v>
      </c>
      <c r="E3" s="17">
        <v>45208</v>
      </c>
      <c r="F3" s="17">
        <v>45209</v>
      </c>
      <c r="G3" s="17">
        <v>45210</v>
      </c>
      <c r="H3" s="17">
        <v>45211</v>
      </c>
      <c r="I3" s="17">
        <v>45212</v>
      </c>
      <c r="J3" s="17">
        <v>45213</v>
      </c>
      <c r="K3" s="17">
        <v>45214</v>
      </c>
      <c r="L3" s="17">
        <v>45215</v>
      </c>
      <c r="M3" s="17">
        <v>45216</v>
      </c>
      <c r="N3" s="17">
        <v>45217</v>
      </c>
      <c r="O3" s="17">
        <v>45218</v>
      </c>
      <c r="P3" s="17">
        <v>45219</v>
      </c>
      <c r="Q3" s="17">
        <v>45220</v>
      </c>
      <c r="R3" s="17">
        <v>45221</v>
      </c>
      <c r="S3" s="17">
        <v>45222</v>
      </c>
      <c r="T3" s="17">
        <v>45223</v>
      </c>
      <c r="U3" s="17">
        <v>45224</v>
      </c>
      <c r="V3" s="17">
        <v>45225</v>
      </c>
      <c r="W3" s="17">
        <v>45226</v>
      </c>
      <c r="X3" s="17">
        <v>45227</v>
      </c>
      <c r="Y3" s="17">
        <v>45228</v>
      </c>
      <c r="Z3" s="17">
        <v>45229</v>
      </c>
      <c r="AA3" s="17">
        <v>45230</v>
      </c>
      <c r="AB3" s="17">
        <v>45231</v>
      </c>
      <c r="AC3" s="18" t="s">
        <v>4</v>
      </c>
      <c r="AD3" s="28" t="s">
        <v>33</v>
      </c>
    </row>
    <row r="4" spans="1:31" s="15" customFormat="1" ht="15" customHeight="1" thickBot="1">
      <c r="A4" s="15">
        <v>1</v>
      </c>
      <c r="B4" s="20" t="s">
        <v>7</v>
      </c>
      <c r="C4" s="21">
        <v>45207</v>
      </c>
      <c r="D4" s="16" t="s">
        <v>30</v>
      </c>
      <c r="E4" s="16" t="s">
        <v>30</v>
      </c>
      <c r="F4" s="16" t="s">
        <v>30</v>
      </c>
      <c r="G4" s="16" t="s">
        <v>30</v>
      </c>
      <c r="H4" s="16" t="s">
        <v>30</v>
      </c>
      <c r="I4" s="16" t="s">
        <v>30</v>
      </c>
      <c r="J4" s="16" t="s">
        <v>30</v>
      </c>
      <c r="K4" s="16" t="s">
        <v>30</v>
      </c>
      <c r="L4" s="16" t="s">
        <v>30</v>
      </c>
      <c r="M4" s="16" t="s">
        <v>30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22">
        <v>10</v>
      </c>
      <c r="AD4" s="19">
        <f>AC4*0.5</f>
        <v>5</v>
      </c>
    </row>
    <row r="5" spans="1:31" s="15" customFormat="1" ht="15" customHeight="1" thickBot="1">
      <c r="A5" s="15">
        <v>2</v>
      </c>
      <c r="B5" s="20" t="s">
        <v>8</v>
      </c>
      <c r="C5" s="21">
        <v>45208</v>
      </c>
      <c r="D5" s="16"/>
      <c r="E5" s="16" t="s">
        <v>30</v>
      </c>
      <c r="F5" s="16" t="s">
        <v>30</v>
      </c>
      <c r="G5" s="16" t="s">
        <v>30</v>
      </c>
      <c r="H5" s="16" t="s">
        <v>30</v>
      </c>
      <c r="I5" s="16" t="s">
        <v>30</v>
      </c>
      <c r="J5" s="16" t="s">
        <v>30</v>
      </c>
      <c r="K5" s="16" t="s">
        <v>30</v>
      </c>
      <c r="L5" s="16" t="s">
        <v>30</v>
      </c>
      <c r="M5" s="16" t="s">
        <v>30</v>
      </c>
      <c r="N5" s="16" t="s">
        <v>30</v>
      </c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22">
        <v>10</v>
      </c>
      <c r="AD5" s="19">
        <f t="shared" ref="AD5:AD18" si="0">AC5*0.5</f>
        <v>5</v>
      </c>
    </row>
    <row r="6" spans="1:31" s="15" customFormat="1" ht="15" customHeight="1" thickBot="1">
      <c r="A6" s="15">
        <v>3</v>
      </c>
      <c r="B6" s="20" t="s">
        <v>9</v>
      </c>
      <c r="C6" s="21">
        <v>45208</v>
      </c>
      <c r="D6" s="16"/>
      <c r="E6" s="16" t="s">
        <v>30</v>
      </c>
      <c r="F6" s="16" t="s">
        <v>30</v>
      </c>
      <c r="G6" s="16" t="s">
        <v>30</v>
      </c>
      <c r="H6" s="16" t="s">
        <v>10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22">
        <v>4</v>
      </c>
      <c r="AD6" s="19">
        <f t="shared" si="0"/>
        <v>2</v>
      </c>
    </row>
    <row r="7" spans="1:31" s="15" customFormat="1" ht="15" customHeight="1" thickBot="1">
      <c r="A7" s="15">
        <v>4</v>
      </c>
      <c r="B7" s="20" t="s">
        <v>11</v>
      </c>
      <c r="C7" s="21">
        <v>45210</v>
      </c>
      <c r="D7" s="16"/>
      <c r="E7" s="16"/>
      <c r="F7" s="16"/>
      <c r="G7" s="16" t="s">
        <v>30</v>
      </c>
      <c r="H7" s="16" t="s">
        <v>30</v>
      </c>
      <c r="I7" s="16" t="s">
        <v>30</v>
      </c>
      <c r="J7" s="16" t="s">
        <v>30</v>
      </c>
      <c r="K7" s="16" t="s">
        <v>30</v>
      </c>
      <c r="L7" s="16" t="s">
        <v>30</v>
      </c>
      <c r="M7" s="16" t="s">
        <v>30</v>
      </c>
      <c r="N7" s="16" t="s">
        <v>30</v>
      </c>
      <c r="O7" s="16" t="s">
        <v>30</v>
      </c>
      <c r="P7" s="16" t="s">
        <v>30</v>
      </c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22">
        <v>10</v>
      </c>
      <c r="AD7" s="19">
        <f t="shared" si="0"/>
        <v>5</v>
      </c>
    </row>
    <row r="8" spans="1:31" s="15" customFormat="1" ht="15" customHeight="1" thickBot="1">
      <c r="A8" s="15">
        <v>5</v>
      </c>
      <c r="B8" s="20" t="s">
        <v>12</v>
      </c>
      <c r="C8" s="21">
        <v>45211</v>
      </c>
      <c r="D8" s="16"/>
      <c r="E8" s="16"/>
      <c r="F8" s="16"/>
      <c r="G8" s="16"/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22">
        <v>10</v>
      </c>
      <c r="AD8" s="19">
        <f t="shared" si="0"/>
        <v>5</v>
      </c>
    </row>
    <row r="9" spans="1:31" s="15" customFormat="1" ht="15" customHeight="1" thickBot="1">
      <c r="A9" s="15">
        <v>6</v>
      </c>
      <c r="B9" s="20" t="s">
        <v>13</v>
      </c>
      <c r="C9" s="21">
        <v>45211</v>
      </c>
      <c r="D9" s="16"/>
      <c r="E9" s="16"/>
      <c r="F9" s="16"/>
      <c r="G9" s="16"/>
      <c r="H9" s="16" t="s">
        <v>30</v>
      </c>
      <c r="I9" s="16" t="s">
        <v>30</v>
      </c>
      <c r="J9" s="16" t="s">
        <v>30</v>
      </c>
      <c r="K9" s="16" t="s">
        <v>30</v>
      </c>
      <c r="L9" s="16" t="s">
        <v>30</v>
      </c>
      <c r="M9" s="16" t="s">
        <v>30</v>
      </c>
      <c r="N9" s="16" t="s">
        <v>30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22">
        <v>7</v>
      </c>
      <c r="AD9" s="19">
        <f t="shared" si="0"/>
        <v>3.5</v>
      </c>
    </row>
    <row r="10" spans="1:31" s="15" customFormat="1" ht="15" customHeight="1" thickBot="1">
      <c r="A10" s="15">
        <v>7</v>
      </c>
      <c r="B10" s="20" t="s">
        <v>15</v>
      </c>
      <c r="C10" s="21">
        <v>45212</v>
      </c>
      <c r="D10" s="16"/>
      <c r="E10" s="16"/>
      <c r="F10" s="16"/>
      <c r="G10" s="16"/>
      <c r="H10" s="16"/>
      <c r="I10" s="16" t="s">
        <v>30</v>
      </c>
      <c r="J10" s="16" t="s">
        <v>30</v>
      </c>
      <c r="K10" s="16" t="s">
        <v>30</v>
      </c>
      <c r="L10" s="16" t="s">
        <v>30</v>
      </c>
      <c r="M10" s="16" t="s">
        <v>30</v>
      </c>
      <c r="N10" s="16" t="s">
        <v>30</v>
      </c>
      <c r="O10" s="16" t="s">
        <v>30</v>
      </c>
      <c r="P10" s="16" t="s">
        <v>30</v>
      </c>
      <c r="Q10" s="16" t="s">
        <v>30</v>
      </c>
      <c r="R10" s="16" t="s">
        <v>30</v>
      </c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22">
        <v>10</v>
      </c>
      <c r="AD10" s="19">
        <f t="shared" si="0"/>
        <v>5</v>
      </c>
    </row>
    <row r="11" spans="1:31" s="15" customFormat="1" ht="15" customHeight="1" thickBot="1">
      <c r="A11" s="15">
        <v>8</v>
      </c>
      <c r="B11" s="20" t="s">
        <v>16</v>
      </c>
      <c r="C11" s="21">
        <v>45213</v>
      </c>
      <c r="D11" s="16"/>
      <c r="E11" s="16"/>
      <c r="F11" s="16"/>
      <c r="G11" s="16"/>
      <c r="H11" s="16"/>
      <c r="I11" s="16"/>
      <c r="J11" s="16" t="s">
        <v>30</v>
      </c>
      <c r="K11" s="16" t="s">
        <v>30</v>
      </c>
      <c r="L11" s="16" t="s">
        <v>30</v>
      </c>
      <c r="M11" s="16" t="s">
        <v>30</v>
      </c>
      <c r="N11" s="16" t="s">
        <v>30</v>
      </c>
      <c r="O11" s="16" t="s">
        <v>30</v>
      </c>
      <c r="P11" s="16" t="s">
        <v>30</v>
      </c>
      <c r="Q11" s="16" t="s">
        <v>14</v>
      </c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22">
        <v>8</v>
      </c>
      <c r="AD11" s="19">
        <f t="shared" si="0"/>
        <v>4</v>
      </c>
    </row>
    <row r="12" spans="1:31" s="15" customFormat="1" ht="15" customHeight="1" thickBot="1">
      <c r="A12" s="15">
        <v>9</v>
      </c>
      <c r="B12" s="20" t="s">
        <v>17</v>
      </c>
      <c r="C12" s="21">
        <v>45213</v>
      </c>
      <c r="D12" s="16"/>
      <c r="E12" s="16"/>
      <c r="F12" s="16"/>
      <c r="G12" s="16"/>
      <c r="H12" s="16"/>
      <c r="I12" s="16"/>
      <c r="J12" s="16" t="s">
        <v>30</v>
      </c>
      <c r="K12" s="16" t="s">
        <v>30</v>
      </c>
      <c r="L12" s="16" t="s">
        <v>30</v>
      </c>
      <c r="M12" s="16" t="s">
        <v>30</v>
      </c>
      <c r="N12" s="16" t="s">
        <v>30</v>
      </c>
      <c r="O12" s="16" t="s">
        <v>30</v>
      </c>
      <c r="P12" s="16" t="s">
        <v>30</v>
      </c>
      <c r="Q12" s="16" t="s">
        <v>30</v>
      </c>
      <c r="R12" s="16" t="s">
        <v>30</v>
      </c>
      <c r="S12" s="16" t="s">
        <v>30</v>
      </c>
      <c r="T12" s="16"/>
      <c r="U12" s="16"/>
      <c r="V12" s="16"/>
      <c r="W12" s="16"/>
      <c r="X12" s="16"/>
      <c r="Y12" s="16"/>
      <c r="Z12" s="16"/>
      <c r="AA12" s="16"/>
      <c r="AB12" s="16"/>
      <c r="AC12" s="22">
        <v>10</v>
      </c>
      <c r="AD12" s="19">
        <f t="shared" si="0"/>
        <v>5</v>
      </c>
    </row>
    <row r="13" spans="1:31" s="15" customFormat="1" ht="15" customHeight="1" thickBot="1">
      <c r="A13" s="15">
        <v>10</v>
      </c>
      <c r="B13" s="20" t="s">
        <v>18</v>
      </c>
      <c r="C13" s="21">
        <v>45214</v>
      </c>
      <c r="D13" s="16"/>
      <c r="E13" s="16"/>
      <c r="F13" s="16"/>
      <c r="G13" s="16"/>
      <c r="H13" s="16"/>
      <c r="I13" s="16"/>
      <c r="J13" s="16"/>
      <c r="K13" s="16" t="s">
        <v>30</v>
      </c>
      <c r="L13" s="16" t="s">
        <v>30</v>
      </c>
      <c r="M13" s="16" t="s">
        <v>30</v>
      </c>
      <c r="N13" s="16" t="s">
        <v>30</v>
      </c>
      <c r="O13" s="16" t="s">
        <v>30</v>
      </c>
      <c r="P13" s="16" t="s">
        <v>30</v>
      </c>
      <c r="Q13" s="16" t="s">
        <v>30</v>
      </c>
      <c r="R13" s="16" t="s">
        <v>30</v>
      </c>
      <c r="S13" s="16" t="s">
        <v>30</v>
      </c>
      <c r="T13" s="16" t="s">
        <v>30</v>
      </c>
      <c r="U13" s="16" t="s">
        <v>30</v>
      </c>
      <c r="V13" s="16" t="s">
        <v>30</v>
      </c>
      <c r="W13" s="16"/>
      <c r="X13" s="16"/>
      <c r="Y13" s="16"/>
      <c r="Z13" s="16"/>
      <c r="AA13" s="16"/>
      <c r="AB13" s="16"/>
      <c r="AC13" s="22">
        <v>12</v>
      </c>
      <c r="AD13" s="19">
        <f t="shared" si="0"/>
        <v>6</v>
      </c>
    </row>
    <row r="14" spans="1:31" s="15" customFormat="1" ht="15" customHeight="1" thickBot="1">
      <c r="A14" s="15">
        <v>11</v>
      </c>
      <c r="B14" s="20" t="s">
        <v>19</v>
      </c>
      <c r="C14" s="21">
        <v>45214</v>
      </c>
      <c r="D14" s="16"/>
      <c r="E14" s="16"/>
      <c r="F14" s="16"/>
      <c r="G14" s="16"/>
      <c r="H14" s="16"/>
      <c r="I14" s="16"/>
      <c r="J14" s="16"/>
      <c r="K14" s="16" t="s">
        <v>10</v>
      </c>
      <c r="L14" s="16"/>
      <c r="M14" s="16"/>
      <c r="N14" s="16"/>
      <c r="O14" s="16"/>
      <c r="P14" s="16" t="s">
        <v>34</v>
      </c>
      <c r="Q14" s="16" t="s">
        <v>30</v>
      </c>
      <c r="R14" s="16" t="s">
        <v>30</v>
      </c>
      <c r="S14" s="16" t="s">
        <v>30</v>
      </c>
      <c r="T14" s="16" t="s">
        <v>30</v>
      </c>
      <c r="U14" s="16" t="s">
        <v>30</v>
      </c>
      <c r="V14" s="16"/>
      <c r="W14" s="16"/>
      <c r="X14" s="16"/>
      <c r="Y14" s="16"/>
      <c r="Z14" s="16"/>
      <c r="AA14" s="16"/>
      <c r="AB14" s="16"/>
      <c r="AC14" s="22">
        <v>7</v>
      </c>
      <c r="AD14" s="19">
        <f t="shared" si="0"/>
        <v>3.5</v>
      </c>
    </row>
    <row r="15" spans="1:31" s="15" customFormat="1" ht="15" customHeight="1" thickBot="1">
      <c r="A15" s="15">
        <v>12</v>
      </c>
      <c r="B15" s="20" t="s">
        <v>20</v>
      </c>
      <c r="C15" s="21">
        <v>45215</v>
      </c>
      <c r="D15" s="16"/>
      <c r="E15" s="16"/>
      <c r="F15" s="16"/>
      <c r="G15" s="16"/>
      <c r="H15" s="16"/>
      <c r="I15" s="16"/>
      <c r="J15" s="16"/>
      <c r="K15" s="16"/>
      <c r="L15" s="16" t="s">
        <v>30</v>
      </c>
      <c r="M15" s="16" t="s">
        <v>30</v>
      </c>
      <c r="N15" s="16" t="s">
        <v>30</v>
      </c>
      <c r="O15" s="16" t="s">
        <v>30</v>
      </c>
      <c r="P15" s="16" t="s">
        <v>30</v>
      </c>
      <c r="Q15" s="16" t="s">
        <v>30</v>
      </c>
      <c r="R15" s="16" t="s">
        <v>30</v>
      </c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22">
        <v>10</v>
      </c>
      <c r="AD15" s="19">
        <f t="shared" si="0"/>
        <v>5</v>
      </c>
    </row>
    <row r="16" spans="1:31" s="15" customFormat="1" ht="15" customHeight="1" thickBot="1">
      <c r="A16" s="15">
        <v>13</v>
      </c>
      <c r="B16" s="20" t="s">
        <v>21</v>
      </c>
      <c r="C16" s="21">
        <v>45216</v>
      </c>
      <c r="D16" s="16"/>
      <c r="E16" s="16"/>
      <c r="F16" s="16"/>
      <c r="G16" s="16"/>
      <c r="H16" s="16"/>
      <c r="I16" s="16"/>
      <c r="J16" s="16"/>
      <c r="K16" s="16"/>
      <c r="L16" s="16"/>
      <c r="M16" s="16" t="s">
        <v>30</v>
      </c>
      <c r="N16" s="16" t="s">
        <v>30</v>
      </c>
      <c r="O16" s="16" t="s">
        <v>30</v>
      </c>
      <c r="P16" s="16" t="s">
        <v>30</v>
      </c>
      <c r="Q16" s="16" t="s">
        <v>30</v>
      </c>
      <c r="R16" s="16" t="s">
        <v>30</v>
      </c>
      <c r="S16" s="16" t="s">
        <v>30</v>
      </c>
      <c r="T16" s="16"/>
      <c r="U16" s="16"/>
      <c r="V16" s="16"/>
      <c r="W16" s="16"/>
      <c r="X16" s="16"/>
      <c r="Y16" s="16"/>
      <c r="Z16" s="16"/>
      <c r="AA16" s="16"/>
      <c r="AB16" s="16"/>
      <c r="AC16" s="22">
        <v>7</v>
      </c>
      <c r="AD16" s="19">
        <f t="shared" si="0"/>
        <v>3.5</v>
      </c>
    </row>
    <row r="17" spans="1:32" s="15" customFormat="1" ht="15" customHeight="1" thickBot="1">
      <c r="A17" s="15">
        <v>14</v>
      </c>
      <c r="B17" s="20" t="s">
        <v>35</v>
      </c>
      <c r="C17" s="21">
        <v>45217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 t="s">
        <v>30</v>
      </c>
      <c r="O17" s="16" t="s">
        <v>30</v>
      </c>
      <c r="P17" s="16" t="s">
        <v>30</v>
      </c>
      <c r="Q17" s="16" t="s">
        <v>30</v>
      </c>
      <c r="R17" s="16" t="s">
        <v>30</v>
      </c>
      <c r="S17" s="16" t="s">
        <v>30</v>
      </c>
      <c r="T17" s="16" t="s">
        <v>30</v>
      </c>
      <c r="U17" s="16"/>
      <c r="V17" s="16"/>
      <c r="W17" s="16"/>
      <c r="X17" s="16"/>
      <c r="Y17" s="16"/>
      <c r="Z17" s="16"/>
      <c r="AA17" s="16"/>
      <c r="AB17" s="16"/>
      <c r="AC17" s="22">
        <v>7</v>
      </c>
      <c r="AD17" s="19">
        <f t="shared" si="0"/>
        <v>3.5</v>
      </c>
    </row>
    <row r="18" spans="1:32" s="15" customFormat="1" ht="15" customHeight="1" thickBot="1">
      <c r="A18" s="15">
        <v>15</v>
      </c>
      <c r="B18" s="20" t="s">
        <v>36</v>
      </c>
      <c r="C18" s="21">
        <v>45221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 t="s">
        <v>30</v>
      </c>
      <c r="S18" s="16" t="s">
        <v>30</v>
      </c>
      <c r="T18" s="16" t="s">
        <v>30</v>
      </c>
      <c r="U18" s="16" t="s">
        <v>30</v>
      </c>
      <c r="V18" s="16" t="s">
        <v>30</v>
      </c>
      <c r="W18" s="16"/>
      <c r="X18" s="16"/>
      <c r="Y18" s="16"/>
      <c r="Z18" s="16"/>
      <c r="AA18" s="16"/>
      <c r="AB18" s="16"/>
      <c r="AC18" s="22">
        <v>5</v>
      </c>
      <c r="AD18" s="19">
        <f t="shared" si="0"/>
        <v>2.5</v>
      </c>
    </row>
    <row r="19" spans="1:32" s="15" customFormat="1" ht="15" customHeight="1" thickBot="1">
      <c r="B19" s="23"/>
      <c r="C19" s="24" t="s">
        <v>2</v>
      </c>
      <c r="D19" s="22">
        <f t="shared" ref="D19:AB19" si="1">COUNTA(D4:D18)</f>
        <v>1</v>
      </c>
      <c r="E19" s="22">
        <f t="shared" si="1"/>
        <v>3</v>
      </c>
      <c r="F19" s="22">
        <f t="shared" si="1"/>
        <v>3</v>
      </c>
      <c r="G19" s="22">
        <f t="shared" si="1"/>
        <v>4</v>
      </c>
      <c r="H19" s="22">
        <f t="shared" si="1"/>
        <v>6</v>
      </c>
      <c r="I19" s="22">
        <f t="shared" si="1"/>
        <v>6</v>
      </c>
      <c r="J19" s="22">
        <f t="shared" si="1"/>
        <v>8</v>
      </c>
      <c r="K19" s="22">
        <f t="shared" si="1"/>
        <v>10</v>
      </c>
      <c r="L19" s="22">
        <f t="shared" si="1"/>
        <v>10</v>
      </c>
      <c r="M19" s="22">
        <f t="shared" si="1"/>
        <v>11</v>
      </c>
      <c r="N19" s="22">
        <f t="shared" si="1"/>
        <v>11</v>
      </c>
      <c r="O19" s="22">
        <f t="shared" si="1"/>
        <v>9</v>
      </c>
      <c r="P19" s="22">
        <f t="shared" si="1"/>
        <v>10</v>
      </c>
      <c r="Q19" s="22">
        <f t="shared" si="1"/>
        <v>9</v>
      </c>
      <c r="R19" s="22">
        <f t="shared" si="1"/>
        <v>8</v>
      </c>
      <c r="S19" s="22">
        <f t="shared" si="1"/>
        <v>6</v>
      </c>
      <c r="T19" s="22">
        <f t="shared" si="1"/>
        <v>4</v>
      </c>
      <c r="U19" s="22">
        <f t="shared" si="1"/>
        <v>3</v>
      </c>
      <c r="V19" s="22">
        <f t="shared" si="1"/>
        <v>2</v>
      </c>
      <c r="W19" s="22">
        <f t="shared" si="1"/>
        <v>0</v>
      </c>
      <c r="X19" s="22">
        <f t="shared" si="1"/>
        <v>0</v>
      </c>
      <c r="Y19" s="22">
        <f t="shared" si="1"/>
        <v>0</v>
      </c>
      <c r="Z19" s="22">
        <f t="shared" si="1"/>
        <v>0</v>
      </c>
      <c r="AA19" s="22">
        <f t="shared" si="1"/>
        <v>0</v>
      </c>
      <c r="AB19" s="22">
        <f t="shared" si="1"/>
        <v>0</v>
      </c>
      <c r="AC19" s="23"/>
      <c r="AD19" s="23">
        <f>SUM(AD4:AD18)</f>
        <v>63.5</v>
      </c>
      <c r="AE19" s="15" t="s">
        <v>22</v>
      </c>
    </row>
    <row r="20" spans="1:32" s="15" customFormat="1" ht="15" customHeight="1">
      <c r="B20" s="23"/>
      <c r="C20" s="25" t="s">
        <v>23</v>
      </c>
      <c r="D20" s="26" t="s">
        <v>24</v>
      </c>
      <c r="E20" s="26" t="s">
        <v>24</v>
      </c>
      <c r="F20" s="26" t="s">
        <v>24</v>
      </c>
      <c r="G20" s="26" t="s">
        <v>24</v>
      </c>
      <c r="H20" s="26" t="s">
        <v>24</v>
      </c>
      <c r="I20" s="26" t="s">
        <v>24</v>
      </c>
      <c r="J20" s="26" t="s">
        <v>37</v>
      </c>
      <c r="K20" s="26">
        <v>5</v>
      </c>
      <c r="L20" s="26">
        <v>5</v>
      </c>
      <c r="M20" s="26">
        <v>5.5</v>
      </c>
      <c r="N20" s="26">
        <v>5.5</v>
      </c>
      <c r="O20" s="26" t="s">
        <v>37</v>
      </c>
      <c r="P20" s="26">
        <v>5</v>
      </c>
      <c r="Q20" s="26" t="s">
        <v>37</v>
      </c>
      <c r="R20" s="26" t="s">
        <v>37</v>
      </c>
      <c r="S20" s="26" t="s">
        <v>37</v>
      </c>
      <c r="T20" s="26" t="s">
        <v>37</v>
      </c>
      <c r="U20" s="26" t="s">
        <v>37</v>
      </c>
      <c r="V20" s="26" t="s">
        <v>37</v>
      </c>
      <c r="W20" s="26" t="s">
        <v>24</v>
      </c>
      <c r="X20" s="26" t="s">
        <v>24</v>
      </c>
      <c r="Y20" s="26" t="s">
        <v>24</v>
      </c>
      <c r="Z20" s="26" t="s">
        <v>24</v>
      </c>
      <c r="AA20" s="26" t="s">
        <v>24</v>
      </c>
      <c r="AB20" s="26" t="s">
        <v>24</v>
      </c>
      <c r="AD20" s="23">
        <f>SUM(D20:AB20)</f>
        <v>26</v>
      </c>
      <c r="AE20" s="15" t="s">
        <v>25</v>
      </c>
    </row>
    <row r="21" spans="1:32">
      <c r="C21" s="2"/>
      <c r="D21" s="2"/>
      <c r="E21" s="2"/>
      <c r="F21" s="2"/>
      <c r="G21" s="2"/>
      <c r="H21" s="2"/>
      <c r="I21" s="2"/>
      <c r="J21" s="2"/>
      <c r="K21" s="2"/>
      <c r="L21" s="2"/>
      <c r="M21" s="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7" t="s">
        <v>26</v>
      </c>
      <c r="AC21" s="2"/>
      <c r="AD21" s="2"/>
      <c r="AE21" s="2"/>
      <c r="AF21" s="2"/>
    </row>
    <row r="22" spans="1:32">
      <c r="C22" s="2"/>
      <c r="D22" s="2"/>
      <c r="E22" s="2"/>
      <c r="F22" s="2"/>
      <c r="G22" s="2"/>
      <c r="H22" s="2"/>
      <c r="I22" s="2"/>
      <c r="J22" s="2"/>
      <c r="K22" s="2"/>
      <c r="L22" s="2"/>
      <c r="M22" s="7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>
      <c r="C23" s="2"/>
      <c r="D23" s="2"/>
      <c r="E23" s="2"/>
      <c r="F23" s="2"/>
      <c r="G23" s="2"/>
      <c r="H23" s="2"/>
      <c r="I23" s="2"/>
      <c r="J23" s="7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7" t="s">
        <v>27</v>
      </c>
      <c r="AB23" s="2">
        <v>63.5</v>
      </c>
      <c r="AC23" s="2" t="s">
        <v>28</v>
      </c>
      <c r="AD23" s="2"/>
      <c r="AE23" s="2"/>
      <c r="AF23" s="2"/>
    </row>
    <row r="24" spans="1:32">
      <c r="C24" s="2"/>
      <c r="D24" s="2"/>
      <c r="E24" s="2"/>
      <c r="F24" s="2"/>
      <c r="G24" s="2"/>
      <c r="H24" s="2"/>
      <c r="I24" s="2"/>
      <c r="J24" s="7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7" t="s">
        <v>25</v>
      </c>
      <c r="AB24" s="2">
        <v>26</v>
      </c>
      <c r="AC24" s="2" t="s">
        <v>28</v>
      </c>
      <c r="AD24" s="2"/>
      <c r="AE24" s="2"/>
      <c r="AF24" s="2"/>
    </row>
    <row r="25" spans="1:32">
      <c r="C25" s="2"/>
      <c r="D25" s="2"/>
      <c r="E25" s="2"/>
      <c r="F25" s="2"/>
      <c r="G25" s="2"/>
      <c r="H25" s="2"/>
      <c r="I25" s="2"/>
      <c r="J25" s="7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7" t="s">
        <v>29</v>
      </c>
      <c r="AB25" s="2">
        <f>SUM(AB23:AB24)</f>
        <v>89.5</v>
      </c>
      <c r="AC25" s="2" t="s">
        <v>28</v>
      </c>
      <c r="AD25" s="2"/>
      <c r="AE25" s="2"/>
      <c r="AF25" s="2"/>
    </row>
    <row r="26" spans="1:32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46.5" customHeight="1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32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32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5:29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</sheetData>
  <phoneticPr fontId="2"/>
  <pageMargins left="0.59055118110236227" right="0.39370078740157483" top="0.74803149606299213" bottom="0.74803149606299213" header="0.31496062992125984" footer="0.31496062992125984"/>
  <pageSetup paperSize="9" scale="5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6" ma:contentTypeDescription="新しいドキュメントを作成します。" ma:contentTypeScope="" ma:versionID="c5147d802f5a656224aa15eb51a20c17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cdf3a8a6b3894c3aabdcfece327013b1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c35bfd-7794-4c8c-b846-d4ae8f13a481" xsi:nil="true"/>
  </documentManagement>
</p:properties>
</file>

<file path=customXml/itemProps1.xml><?xml version="1.0" encoding="utf-8"?>
<ds:datastoreItem xmlns:ds="http://schemas.openxmlformats.org/officeDocument/2006/customXml" ds:itemID="{DAD2B074-E896-4C7B-BD76-D94ABFDB11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3226B9-B1DD-4B3D-B209-59AA60ED1E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939B23-8C1C-4152-972C-C3283BEB0150}">
  <ds:schemaRefs>
    <ds:schemaRef ds:uri="http://purl.org/dc/terms/"/>
    <ds:schemaRef ds:uri="caaac1a8-278e-4f0b-b907-c321bbf0f875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ebc35bfd-7794-4c8c-b846-d4ae8f13a48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施設内療養者リスト</vt:lpstr>
      <vt:lpstr>記入例（令和5年9月30日以前に陽性）</vt:lpstr>
      <vt:lpstr>記入例（令和5年10月1日以降に陽性）</vt:lpstr>
      <vt:lpstr>'記入例（令和5年10月1日以降に陽性）'!Print_Area</vt:lpstr>
      <vt:lpstr>'記入例（令和5年9月30日以前に陽性）'!Print_Area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天谷 美穂</dc:creator>
  <cp:lastModifiedBy>天谷 美穂</cp:lastModifiedBy>
  <cp:lastPrinted>2023-01-12T06:42:06Z</cp:lastPrinted>
  <dcterms:created xsi:type="dcterms:W3CDTF">2015-06-05T18:19:34Z</dcterms:created>
  <dcterms:modified xsi:type="dcterms:W3CDTF">2023-09-27T00:25:12Z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