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99\OneDrive - 福井県\デスクトップ\OneDrive_1_2026-6-12\様式\"/>
    </mc:Choice>
  </mc:AlternateContent>
  <xr:revisionPtr revIDLastSave="0" documentId="13_ncr:1_{F16AFFF4-167D-4382-B4F5-8EFEE3224E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（別添１）構成法人一覧" sheetId="15" r:id="rId1"/>
    <sheet name="（別添１）補助金所要額調書（総括表）" sheetId="16" r:id="rId2"/>
    <sheet name="（別添１）補助金所要額調書（法人１）" sheetId="18" r:id="rId3"/>
    <sheet name="（別添１）補助金所要額調書（法人２）" sheetId="19" r:id="rId4"/>
    <sheet name="（別添１）補助金所要額調書（法人３）" sheetId="20" r:id="rId5"/>
    <sheet name="（別添１）補助金所要額調書（法人４）" sheetId="21" r:id="rId6"/>
    <sheet name="（別添１）補助金所要額調書（法人５）" sheetId="22" r:id="rId7"/>
    <sheet name="（別添１）補助金所要額調書（法人６）" sheetId="23" r:id="rId8"/>
    <sheet name="（別添１）補助金所要額調書（法人７）" sheetId="24" r:id="rId9"/>
    <sheet name="（別添１）補助金所要額調書（法人８）" sheetId="25" r:id="rId10"/>
    <sheet name="（別添１）補助金所要額調書（法人９）" sheetId="26" r:id="rId11"/>
    <sheet name="（別添１）補助金所要額調書（法人１０）" sheetId="27" r:id="rId12"/>
    <sheet name="（別添１）事業実施計画書" sheetId="12" r:id="rId13"/>
    <sheet name="（別添２）補助金精算額調書（総括表）" sheetId="28" r:id="rId14"/>
    <sheet name="（別添２）補助金精算額調書（法人１） " sheetId="29" r:id="rId15"/>
    <sheet name="（別添２）補助金精算額調書（法人２）" sheetId="30" r:id="rId16"/>
    <sheet name="（別添２）補助金精算額調書（法人３）" sheetId="31" r:id="rId17"/>
    <sheet name="（別添２）補助金精算額調書（法人４）" sheetId="32" r:id="rId18"/>
    <sheet name="（別添２）補助金精算額調書（法人５）" sheetId="33" r:id="rId19"/>
    <sheet name="（別添２）補助金精算額調書（法人６）" sheetId="34" r:id="rId20"/>
    <sheet name="（別添２）補助金精算額調書（法人７）" sheetId="35" r:id="rId21"/>
    <sheet name="（別添２）補助金精算額調書（法人８）" sheetId="36" r:id="rId22"/>
    <sheet name="（別添２）補助金精算額調書（法人９）" sheetId="37" r:id="rId23"/>
    <sheet name="（別添２）補助金精算額調書（法人１０）" sheetId="38" r:id="rId24"/>
    <sheet name="（別添２）事業実施報告書" sheetId="13" r:id="rId25"/>
  </sheets>
  <externalReferences>
    <externalReference r:id="rId26"/>
    <externalReference r:id="rId27"/>
  </externalReferences>
  <definedNames>
    <definedName name="①">'[1]様式１及び様式１－２'!#REF!</definedName>
    <definedName name="②">'[1]様式１及び様式１－２'!#REF!</definedName>
    <definedName name="③">'[1]様式１及び様式１－２'!#REF!</definedName>
    <definedName name="④">'[1]様式１及び様式１－２'!#REF!</definedName>
    <definedName name="⑤">'[1]様式１及び様式１－２'!#REF!</definedName>
    <definedName name="⑥">'[1]様式１及び様式１－２'!#REF!</definedName>
    <definedName name="_xlnm.Print_Area" localSheetId="0">'（別添１）構成法人一覧'!$A$1:$G$21</definedName>
    <definedName name="_xlnm.Print_Area" localSheetId="12">'（別添１）事業実施計画書'!$A$1:$G$11</definedName>
    <definedName name="_xlnm.Print_Area" localSheetId="1">'（別添１）補助金所要額調書（総括表）'!$A$1:$E$23</definedName>
    <definedName name="_xlnm.Print_Area" localSheetId="2">'（別添１）補助金所要額調書（法人１）'!$A$1:$H$26</definedName>
    <definedName name="_xlnm.Print_Area" localSheetId="11">'（別添１）補助金所要額調書（法人１０）'!$A$1:$H$26</definedName>
    <definedName name="_xlnm.Print_Area" localSheetId="3">'（別添１）補助金所要額調書（法人２）'!$A$1:$H$26</definedName>
    <definedName name="_xlnm.Print_Area" localSheetId="4">'（別添１）補助金所要額調書（法人３）'!$A$1:$H$26</definedName>
    <definedName name="_xlnm.Print_Area" localSheetId="5">'（別添１）補助金所要額調書（法人４）'!$A$1:$H$26</definedName>
    <definedName name="_xlnm.Print_Area" localSheetId="6">'（別添１）補助金所要額調書（法人５）'!$A$1:$H$26</definedName>
    <definedName name="_xlnm.Print_Area" localSheetId="7">'（別添１）補助金所要額調書（法人６）'!$A$1:$H$26</definedName>
    <definedName name="_xlnm.Print_Area" localSheetId="8">'（別添１）補助金所要額調書（法人７）'!$A$1:$H$26</definedName>
    <definedName name="_xlnm.Print_Area" localSheetId="9">'（別添１）補助金所要額調書（法人８）'!$A$1:$H$26</definedName>
    <definedName name="_xlnm.Print_Area" localSheetId="10">'（別添１）補助金所要額調書（法人９）'!$A$1:$H$26</definedName>
    <definedName name="_xlnm.Print_Area" localSheetId="24">'（別添２）事業実施報告書'!$A$1:$G$11</definedName>
    <definedName name="_xlnm.Print_Area" localSheetId="13">'（別添２）補助金精算額調書（総括表）'!$A$1:$E$23</definedName>
    <definedName name="_xlnm.Print_Area" localSheetId="14">'（別添２）補助金精算額調書（法人１） '!$A$1:$H$26</definedName>
    <definedName name="_xlnm.Print_Area" localSheetId="23">'（別添２）補助金精算額調書（法人１０）'!$A$1:$H$26</definedName>
    <definedName name="_xlnm.Print_Area" localSheetId="15">'（別添２）補助金精算額調書（法人２）'!$A$1:$H$26</definedName>
    <definedName name="_xlnm.Print_Area" localSheetId="16">'（別添２）補助金精算額調書（法人３）'!$A$1:$H$26</definedName>
    <definedName name="_xlnm.Print_Area" localSheetId="17">'（別添２）補助金精算額調書（法人４）'!$A$1:$H$26</definedName>
    <definedName name="_xlnm.Print_Area" localSheetId="18">'（別添２）補助金精算額調書（法人５）'!$A$1:$H$26</definedName>
    <definedName name="_xlnm.Print_Area" localSheetId="19">'（別添２）補助金精算額調書（法人６）'!$A$1:$H$26</definedName>
    <definedName name="_xlnm.Print_Area" localSheetId="20">'（別添２）補助金精算額調書（法人７）'!$A$1:$H$26</definedName>
    <definedName name="_xlnm.Print_Area" localSheetId="21">'（別添２）補助金精算額調書（法人８）'!$A$1:$H$26</definedName>
    <definedName name="_xlnm.Print_Area" localSheetId="22">'（別添２）補助金精算額調書（法人９）'!$A$1:$H$26</definedName>
    <definedName name="まるばつ">[2]リスト・集計用!$A$2:$A$3</definedName>
    <definedName name="対象種別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28" l="1"/>
  <c r="C17" i="28"/>
  <c r="C16" i="28"/>
  <c r="C15" i="28"/>
  <c r="C14" i="28"/>
  <c r="C13" i="28"/>
  <c r="C12" i="28"/>
  <c r="C11" i="28"/>
  <c r="C10" i="28"/>
  <c r="C9" i="28"/>
  <c r="D19" i="28"/>
  <c r="G3" i="13"/>
  <c r="F19" i="38"/>
  <c r="C19" i="38"/>
  <c r="B19" i="38"/>
  <c r="D18" i="38"/>
  <c r="E18" i="38" s="1"/>
  <c r="D17" i="38"/>
  <c r="E17" i="38" s="1"/>
  <c r="D16" i="38"/>
  <c r="E16" i="38" s="1"/>
  <c r="D15" i="38"/>
  <c r="E15" i="38" s="1"/>
  <c r="D14" i="38"/>
  <c r="E14" i="38" s="1"/>
  <c r="D13" i="38"/>
  <c r="E13" i="38" s="1"/>
  <c r="D12" i="38"/>
  <c r="E12" i="38" s="1"/>
  <c r="D11" i="38"/>
  <c r="E11" i="38" s="1"/>
  <c r="D10" i="38"/>
  <c r="E10" i="38" s="1"/>
  <c r="D9" i="38"/>
  <c r="E9" i="38" s="1"/>
  <c r="F4" i="38"/>
  <c r="F19" i="37"/>
  <c r="H19" i="37" s="1"/>
  <c r="C19" i="37"/>
  <c r="B19" i="37"/>
  <c r="D18" i="37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D19" i="37" s="1"/>
  <c r="E19" i="37" s="1"/>
  <c r="G19" i="37" s="1"/>
  <c r="D10" i="37"/>
  <c r="E10" i="37" s="1"/>
  <c r="D9" i="37"/>
  <c r="E9" i="37" s="1"/>
  <c r="F4" i="37"/>
  <c r="F19" i="36"/>
  <c r="C19" i="36"/>
  <c r="B19" i="36"/>
  <c r="D18" i="36"/>
  <c r="E18" i="36" s="1"/>
  <c r="D17" i="36"/>
  <c r="E17" i="36" s="1"/>
  <c r="D16" i="36"/>
  <c r="E16" i="36" s="1"/>
  <c r="D15" i="36"/>
  <c r="E15" i="36" s="1"/>
  <c r="D14" i="36"/>
  <c r="E14" i="36" s="1"/>
  <c r="D13" i="36"/>
  <c r="E13" i="36" s="1"/>
  <c r="D12" i="36"/>
  <c r="E12" i="36" s="1"/>
  <c r="D11" i="36"/>
  <c r="E11" i="36" s="1"/>
  <c r="D10" i="36"/>
  <c r="E10" i="36" s="1"/>
  <c r="D9" i="36"/>
  <c r="E9" i="36" s="1"/>
  <c r="F4" i="36"/>
  <c r="F19" i="35"/>
  <c r="H19" i="35" s="1"/>
  <c r="C19" i="35"/>
  <c r="B19" i="35"/>
  <c r="D18" i="35"/>
  <c r="E18" i="35" s="1"/>
  <c r="D17" i="35"/>
  <c r="E17" i="35" s="1"/>
  <c r="D16" i="35"/>
  <c r="E16" i="35" s="1"/>
  <c r="D15" i="35"/>
  <c r="E15" i="35" s="1"/>
  <c r="D14" i="35"/>
  <c r="E14" i="35" s="1"/>
  <c r="D13" i="35"/>
  <c r="E13" i="35" s="1"/>
  <c r="D12" i="35"/>
  <c r="E12" i="35" s="1"/>
  <c r="D11" i="35"/>
  <c r="D19" i="35" s="1"/>
  <c r="E19" i="35" s="1"/>
  <c r="G19" i="35" s="1"/>
  <c r="D10" i="35"/>
  <c r="E10" i="35" s="1"/>
  <c r="D9" i="35"/>
  <c r="E9" i="35" s="1"/>
  <c r="F4" i="35"/>
  <c r="F19" i="34"/>
  <c r="C19" i="34"/>
  <c r="B19" i="34"/>
  <c r="D18" i="34"/>
  <c r="E18" i="34" s="1"/>
  <c r="D17" i="34"/>
  <c r="E17" i="34" s="1"/>
  <c r="D16" i="34"/>
  <c r="E16" i="34" s="1"/>
  <c r="D15" i="34"/>
  <c r="E15" i="34" s="1"/>
  <c r="D14" i="34"/>
  <c r="E14" i="34" s="1"/>
  <c r="D13" i="34"/>
  <c r="E13" i="34" s="1"/>
  <c r="D12" i="34"/>
  <c r="E12" i="34" s="1"/>
  <c r="D11" i="34"/>
  <c r="E11" i="34" s="1"/>
  <c r="D10" i="34"/>
  <c r="E10" i="34" s="1"/>
  <c r="D9" i="34"/>
  <c r="E9" i="34" s="1"/>
  <c r="F4" i="34"/>
  <c r="F19" i="33"/>
  <c r="C19" i="33"/>
  <c r="B19" i="33"/>
  <c r="D18" i="33"/>
  <c r="E18" i="33" s="1"/>
  <c r="D17" i="33"/>
  <c r="E17" i="33" s="1"/>
  <c r="D16" i="33"/>
  <c r="E16" i="33" s="1"/>
  <c r="D15" i="33"/>
  <c r="E15" i="33" s="1"/>
  <c r="D14" i="33"/>
  <c r="E14" i="33" s="1"/>
  <c r="D13" i="33"/>
  <c r="E13" i="33" s="1"/>
  <c r="D12" i="33"/>
  <c r="E12" i="33" s="1"/>
  <c r="D11" i="33"/>
  <c r="E11" i="33" s="1"/>
  <c r="D10" i="33"/>
  <c r="E10" i="33" s="1"/>
  <c r="D9" i="33"/>
  <c r="E9" i="33" s="1"/>
  <c r="F4" i="33"/>
  <c r="F19" i="32"/>
  <c r="C19" i="32"/>
  <c r="B19" i="32"/>
  <c r="D18" i="32"/>
  <c r="E18" i="32" s="1"/>
  <c r="D17" i="32"/>
  <c r="E17" i="32" s="1"/>
  <c r="D16" i="32"/>
  <c r="E16" i="32" s="1"/>
  <c r="D15" i="32"/>
  <c r="E15" i="32" s="1"/>
  <c r="D14" i="32"/>
  <c r="E14" i="32" s="1"/>
  <c r="D13" i="32"/>
  <c r="E13" i="32" s="1"/>
  <c r="D12" i="32"/>
  <c r="E12" i="32" s="1"/>
  <c r="D11" i="32"/>
  <c r="E11" i="32" s="1"/>
  <c r="D10" i="32"/>
  <c r="E10" i="32" s="1"/>
  <c r="D9" i="32"/>
  <c r="E9" i="32" s="1"/>
  <c r="F4" i="32"/>
  <c r="F19" i="31"/>
  <c r="C19" i="31"/>
  <c r="B19" i="31"/>
  <c r="D18" i="31"/>
  <c r="E18" i="31" s="1"/>
  <c r="D17" i="31"/>
  <c r="E17" i="31" s="1"/>
  <c r="D16" i="31"/>
  <c r="E16" i="31" s="1"/>
  <c r="D15" i="31"/>
  <c r="E15" i="31" s="1"/>
  <c r="D14" i="31"/>
  <c r="E14" i="31" s="1"/>
  <c r="D13" i="31"/>
  <c r="E13" i="31" s="1"/>
  <c r="D12" i="31"/>
  <c r="E12" i="31" s="1"/>
  <c r="D11" i="31"/>
  <c r="E11" i="31" s="1"/>
  <c r="D10" i="31"/>
  <c r="E10" i="31" s="1"/>
  <c r="D9" i="31"/>
  <c r="E9" i="31" s="1"/>
  <c r="F4" i="31"/>
  <c r="F19" i="30"/>
  <c r="C19" i="30"/>
  <c r="B19" i="30"/>
  <c r="D18" i="30"/>
  <c r="E18" i="30" s="1"/>
  <c r="D17" i="30"/>
  <c r="E17" i="30" s="1"/>
  <c r="D16" i="30"/>
  <c r="E16" i="30" s="1"/>
  <c r="D15" i="30"/>
  <c r="E15" i="30" s="1"/>
  <c r="D14" i="30"/>
  <c r="E14" i="30" s="1"/>
  <c r="D13" i="30"/>
  <c r="E13" i="30" s="1"/>
  <c r="D12" i="30"/>
  <c r="E12" i="30" s="1"/>
  <c r="D11" i="30"/>
  <c r="E11" i="30" s="1"/>
  <c r="D10" i="30"/>
  <c r="E10" i="30" s="1"/>
  <c r="D9" i="30"/>
  <c r="E9" i="30" s="1"/>
  <c r="F4" i="30"/>
  <c r="F19" i="29"/>
  <c r="C19" i="29"/>
  <c r="B19" i="29"/>
  <c r="D18" i="29"/>
  <c r="E18" i="29" s="1"/>
  <c r="D17" i="29"/>
  <c r="E17" i="29" s="1"/>
  <c r="D16" i="29"/>
  <c r="E16" i="29" s="1"/>
  <c r="D15" i="29"/>
  <c r="E15" i="29" s="1"/>
  <c r="D14" i="29"/>
  <c r="E14" i="29" s="1"/>
  <c r="D13" i="29"/>
  <c r="E13" i="29" s="1"/>
  <c r="D12" i="29"/>
  <c r="E12" i="29" s="1"/>
  <c r="D11" i="29"/>
  <c r="E11" i="29" s="1"/>
  <c r="D10" i="29"/>
  <c r="E10" i="29" s="1"/>
  <c r="D9" i="29"/>
  <c r="D19" i="29" s="1"/>
  <c r="E19" i="29" s="1"/>
  <c r="G19" i="29" s="1"/>
  <c r="F4" i="29"/>
  <c r="E27" i="28"/>
  <c r="G27" i="28" s="1"/>
  <c r="E26" i="28"/>
  <c r="G26" i="28" s="1"/>
  <c r="G28" i="28" s="1"/>
  <c r="B18" i="28"/>
  <c r="B17" i="28"/>
  <c r="B16" i="28"/>
  <c r="B15" i="28"/>
  <c r="B14" i="28"/>
  <c r="B13" i="28"/>
  <c r="B12" i="28"/>
  <c r="B11" i="28"/>
  <c r="B10" i="28"/>
  <c r="B9" i="28"/>
  <c r="E3" i="28"/>
  <c r="E19" i="16"/>
  <c r="D19" i="16"/>
  <c r="C19" i="16"/>
  <c r="C18" i="16"/>
  <c r="C17" i="16"/>
  <c r="C16" i="16"/>
  <c r="C15" i="16"/>
  <c r="C14" i="16"/>
  <c r="C13" i="16"/>
  <c r="C12" i="16"/>
  <c r="C11" i="16"/>
  <c r="C10" i="16"/>
  <c r="F4" i="27"/>
  <c r="F19" i="27"/>
  <c r="F4" i="26"/>
  <c r="F19" i="26"/>
  <c r="F4" i="25"/>
  <c r="F19" i="25"/>
  <c r="H19" i="25" s="1"/>
  <c r="F4" i="24"/>
  <c r="F19" i="24"/>
  <c r="F4" i="23"/>
  <c r="F19" i="23"/>
  <c r="F4" i="22"/>
  <c r="F19" i="22"/>
  <c r="F4" i="21"/>
  <c r="F19" i="21"/>
  <c r="F19" i="20"/>
  <c r="F4" i="20"/>
  <c r="F4" i="19"/>
  <c r="F19" i="19"/>
  <c r="C19" i="27"/>
  <c r="B19" i="27"/>
  <c r="D18" i="27"/>
  <c r="E18" i="27" s="1"/>
  <c r="D17" i="27"/>
  <c r="E17" i="27" s="1"/>
  <c r="E16" i="27"/>
  <c r="D16" i="27"/>
  <c r="E15" i="27"/>
  <c r="D15" i="27"/>
  <c r="D14" i="27"/>
  <c r="E14" i="27" s="1"/>
  <c r="D13" i="27"/>
  <c r="E13" i="27" s="1"/>
  <c r="E12" i="27"/>
  <c r="D12" i="27"/>
  <c r="E11" i="27"/>
  <c r="D11" i="27"/>
  <c r="D10" i="27"/>
  <c r="E10" i="27" s="1"/>
  <c r="D9" i="27"/>
  <c r="E9" i="27" s="1"/>
  <c r="C19" i="26"/>
  <c r="B19" i="26"/>
  <c r="D18" i="26"/>
  <c r="E18" i="26" s="1"/>
  <c r="D17" i="26"/>
  <c r="E17" i="26" s="1"/>
  <c r="D16" i="26"/>
  <c r="E16" i="26" s="1"/>
  <c r="E15" i="26"/>
  <c r="D15" i="26"/>
  <c r="D14" i="26"/>
  <c r="E14" i="26" s="1"/>
  <c r="D13" i="26"/>
  <c r="E13" i="26" s="1"/>
  <c r="D12" i="26"/>
  <c r="E12" i="26" s="1"/>
  <c r="E11" i="26"/>
  <c r="D11" i="26"/>
  <c r="D10" i="26"/>
  <c r="D19" i="26" s="1"/>
  <c r="E19" i="26" s="1"/>
  <c r="G19" i="26" s="1"/>
  <c r="D9" i="26"/>
  <c r="E9" i="26" s="1"/>
  <c r="C19" i="25"/>
  <c r="B19" i="25"/>
  <c r="E18" i="25"/>
  <c r="D18" i="25"/>
  <c r="D17" i="25"/>
  <c r="E17" i="25" s="1"/>
  <c r="D16" i="25"/>
  <c r="E16" i="25" s="1"/>
  <c r="D15" i="25"/>
  <c r="E15" i="25" s="1"/>
  <c r="E14" i="25"/>
  <c r="D14" i="25"/>
  <c r="D13" i="25"/>
  <c r="E13" i="25" s="1"/>
  <c r="D12" i="25"/>
  <c r="E12" i="25" s="1"/>
  <c r="D11" i="25"/>
  <c r="D19" i="25" s="1"/>
  <c r="E19" i="25" s="1"/>
  <c r="G19" i="25" s="1"/>
  <c r="E10" i="25"/>
  <c r="D10" i="25"/>
  <c r="D9" i="25"/>
  <c r="E9" i="25" s="1"/>
  <c r="C19" i="24"/>
  <c r="B19" i="24"/>
  <c r="D18" i="24"/>
  <c r="E18" i="24" s="1"/>
  <c r="D17" i="24"/>
  <c r="E17" i="24" s="1"/>
  <c r="D16" i="24"/>
  <c r="E16" i="24" s="1"/>
  <c r="D15" i="24"/>
  <c r="E15" i="24" s="1"/>
  <c r="D14" i="24"/>
  <c r="E14" i="24" s="1"/>
  <c r="D13" i="24"/>
  <c r="E13" i="24" s="1"/>
  <c r="D12" i="24"/>
  <c r="E12" i="24" s="1"/>
  <c r="D11" i="24"/>
  <c r="E11" i="24" s="1"/>
  <c r="D10" i="24"/>
  <c r="E10" i="24" s="1"/>
  <c r="D9" i="24"/>
  <c r="E9" i="24" s="1"/>
  <c r="C19" i="23"/>
  <c r="B19" i="23"/>
  <c r="D18" i="23"/>
  <c r="E18" i="23" s="1"/>
  <c r="D17" i="23"/>
  <c r="E17" i="23" s="1"/>
  <c r="D16" i="23"/>
  <c r="E16" i="23" s="1"/>
  <c r="E15" i="23"/>
  <c r="D15" i="23"/>
  <c r="D14" i="23"/>
  <c r="E14" i="23" s="1"/>
  <c r="D13" i="23"/>
  <c r="E13" i="23" s="1"/>
  <c r="D12" i="23"/>
  <c r="E12" i="23" s="1"/>
  <c r="E11" i="23"/>
  <c r="D11" i="23"/>
  <c r="D10" i="23"/>
  <c r="D19" i="23" s="1"/>
  <c r="E19" i="23" s="1"/>
  <c r="G19" i="23" s="1"/>
  <c r="H19" i="23" s="1"/>
  <c r="D9" i="23"/>
  <c r="E9" i="23" s="1"/>
  <c r="C19" i="22"/>
  <c r="B19" i="22"/>
  <c r="D18" i="22"/>
  <c r="E18" i="22" s="1"/>
  <c r="E17" i="22"/>
  <c r="D17" i="22"/>
  <c r="E16" i="22"/>
  <c r="D16" i="22"/>
  <c r="E15" i="22"/>
  <c r="D15" i="22"/>
  <c r="D14" i="22"/>
  <c r="E14" i="22" s="1"/>
  <c r="E13" i="22"/>
  <c r="D13" i="22"/>
  <c r="E12" i="22"/>
  <c r="D12" i="22"/>
  <c r="E11" i="22"/>
  <c r="D11" i="22"/>
  <c r="D10" i="22"/>
  <c r="E10" i="22" s="1"/>
  <c r="E9" i="22"/>
  <c r="D9" i="22"/>
  <c r="D19" i="22" s="1"/>
  <c r="E19" i="22" s="1"/>
  <c r="G19" i="22" s="1"/>
  <c r="H19" i="22" s="1"/>
  <c r="C19" i="21"/>
  <c r="B19" i="21"/>
  <c r="D18" i="21"/>
  <c r="E18" i="21" s="1"/>
  <c r="D17" i="21"/>
  <c r="E17" i="21" s="1"/>
  <c r="D16" i="21"/>
  <c r="E16" i="21" s="1"/>
  <c r="E15" i="21"/>
  <c r="D15" i="21"/>
  <c r="D14" i="21"/>
  <c r="E14" i="21" s="1"/>
  <c r="D13" i="21"/>
  <c r="E13" i="21" s="1"/>
  <c r="D12" i="21"/>
  <c r="E12" i="21" s="1"/>
  <c r="E11" i="21"/>
  <c r="D11" i="21"/>
  <c r="D10" i="21"/>
  <c r="E10" i="21" s="1"/>
  <c r="D9" i="21"/>
  <c r="E9" i="21" s="1"/>
  <c r="C19" i="20"/>
  <c r="B19" i="20"/>
  <c r="D18" i="20"/>
  <c r="E18" i="20" s="1"/>
  <c r="D17" i="20"/>
  <c r="E17" i="20" s="1"/>
  <c r="E16" i="20"/>
  <c r="D16" i="20"/>
  <c r="D15" i="20"/>
  <c r="E15" i="20" s="1"/>
  <c r="D14" i="20"/>
  <c r="E14" i="20" s="1"/>
  <c r="D13" i="20"/>
  <c r="E13" i="20" s="1"/>
  <c r="E12" i="20"/>
  <c r="D12" i="20"/>
  <c r="D11" i="20"/>
  <c r="E11" i="20" s="1"/>
  <c r="D10" i="20"/>
  <c r="E10" i="20" s="1"/>
  <c r="D9" i="20"/>
  <c r="E9" i="20" s="1"/>
  <c r="D19" i="19"/>
  <c r="E19" i="19" s="1"/>
  <c r="G19" i="19" s="1"/>
  <c r="C19" i="19"/>
  <c r="B19" i="19"/>
  <c r="E18" i="19"/>
  <c r="D18" i="19"/>
  <c r="D17" i="19"/>
  <c r="E17" i="19" s="1"/>
  <c r="D16" i="19"/>
  <c r="E16" i="19" s="1"/>
  <c r="E15" i="19"/>
  <c r="D15" i="19"/>
  <c r="E14" i="19"/>
  <c r="D14" i="19"/>
  <c r="D13" i="19"/>
  <c r="E13" i="19" s="1"/>
  <c r="D12" i="19"/>
  <c r="E12" i="19" s="1"/>
  <c r="E11" i="19"/>
  <c r="D11" i="19"/>
  <c r="E10" i="19"/>
  <c r="D10" i="19"/>
  <c r="D9" i="19"/>
  <c r="E9" i="19" s="1"/>
  <c r="E27" i="16"/>
  <c r="G27" i="16" s="1"/>
  <c r="E26" i="16"/>
  <c r="G26" i="16" s="1"/>
  <c r="B10" i="16"/>
  <c r="B11" i="16"/>
  <c r="B12" i="16"/>
  <c r="B13" i="16"/>
  <c r="B14" i="16"/>
  <c r="B15" i="16"/>
  <c r="B16" i="16"/>
  <c r="B17" i="16"/>
  <c r="B18" i="16"/>
  <c r="B9" i="16"/>
  <c r="B19" i="18"/>
  <c r="C19" i="18"/>
  <c r="F19" i="18"/>
  <c r="C19" i="28" l="1"/>
  <c r="E19" i="28" s="1"/>
  <c r="H19" i="30"/>
  <c r="H19" i="34"/>
  <c r="H19" i="38"/>
  <c r="H19" i="29"/>
  <c r="H19" i="32"/>
  <c r="E11" i="35"/>
  <c r="D19" i="31"/>
  <c r="E19" i="31" s="1"/>
  <c r="G19" i="31" s="1"/>
  <c r="H19" i="31" s="1"/>
  <c r="D19" i="33"/>
  <c r="E19" i="33" s="1"/>
  <c r="G19" i="33" s="1"/>
  <c r="H19" i="33" s="1"/>
  <c r="E9" i="29"/>
  <c r="D19" i="30"/>
  <c r="E19" i="30" s="1"/>
  <c r="G19" i="30" s="1"/>
  <c r="D19" i="32"/>
  <c r="E19" i="32" s="1"/>
  <c r="G19" i="32" s="1"/>
  <c r="D19" i="34"/>
  <c r="E19" i="34" s="1"/>
  <c r="G19" i="34" s="1"/>
  <c r="D19" i="36"/>
  <c r="E19" i="36" s="1"/>
  <c r="G19" i="36" s="1"/>
  <c r="H19" i="36" s="1"/>
  <c r="D19" i="38"/>
  <c r="E19" i="38" s="1"/>
  <c r="G19" i="38" s="1"/>
  <c r="E11" i="37"/>
  <c r="H19" i="26"/>
  <c r="D19" i="27"/>
  <c r="E19" i="27" s="1"/>
  <c r="G19" i="27" s="1"/>
  <c r="H19" i="27" s="1"/>
  <c r="E10" i="26"/>
  <c r="E11" i="25"/>
  <c r="D19" i="24"/>
  <c r="E19" i="24" s="1"/>
  <c r="G19" i="24" s="1"/>
  <c r="H19" i="24" s="1"/>
  <c r="E10" i="23"/>
  <c r="D19" i="21"/>
  <c r="E19" i="21" s="1"/>
  <c r="G19" i="21" s="1"/>
  <c r="H19" i="21" s="1"/>
  <c r="D19" i="20"/>
  <c r="E19" i="20" s="1"/>
  <c r="G19" i="20" s="1"/>
  <c r="H19" i="20" s="1"/>
  <c r="H19" i="19"/>
  <c r="G28" i="16"/>
  <c r="D9" i="18" l="1"/>
  <c r="E9" i="18" s="1"/>
  <c r="F4" i="18"/>
  <c r="E3" i="16"/>
  <c r="D18" i="18" l="1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G3" i="12"/>
  <c r="D19" i="18" l="1"/>
  <c r="E19" i="18" l="1"/>
  <c r="G19" i="18" l="1"/>
  <c r="H19" i="18" s="1"/>
  <c r="C9" i="16" s="1"/>
</calcChain>
</file>

<file path=xl/sharedStrings.xml><?xml version="1.0" encoding="utf-8"?>
<sst xmlns="http://schemas.openxmlformats.org/spreadsheetml/2006/main" count="1018" uniqueCount="97">
  <si>
    <t>（D）</t>
    <phoneticPr fontId="5"/>
  </si>
  <si>
    <t>算定額</t>
    <rPh sb="0" eb="2">
      <t>サンテイ</t>
    </rPh>
    <rPh sb="2" eb="3">
      <t>ガク</t>
    </rPh>
    <phoneticPr fontId="5"/>
  </si>
  <si>
    <t>【法人名】</t>
    <rPh sb="1" eb="3">
      <t>ホウジン</t>
    </rPh>
    <rPh sb="3" eb="4">
      <t>メイ</t>
    </rPh>
    <phoneticPr fontId="5"/>
  </si>
  <si>
    <t>具体的な事業内容</t>
    <rPh sb="0" eb="3">
      <t>グタイテキ</t>
    </rPh>
    <rPh sb="4" eb="6">
      <t>ジギョウ</t>
    </rPh>
    <rPh sb="6" eb="8">
      <t>ナイヨウ</t>
    </rPh>
    <phoneticPr fontId="5"/>
  </si>
  <si>
    <t>　</t>
    <phoneticPr fontId="5"/>
  </si>
  <si>
    <t>事業着手予定日</t>
    <rPh sb="0" eb="2">
      <t>ジギョウ</t>
    </rPh>
    <rPh sb="2" eb="4">
      <t>チャクシュ</t>
    </rPh>
    <rPh sb="4" eb="6">
      <t>ヨテイ</t>
    </rPh>
    <rPh sb="6" eb="7">
      <t>ビ</t>
    </rPh>
    <phoneticPr fontId="5"/>
  </si>
  <si>
    <t>事業完了予定日</t>
    <rPh sb="0" eb="2">
      <t>ジギョウ</t>
    </rPh>
    <rPh sb="2" eb="4">
      <t>カンリョウ</t>
    </rPh>
    <rPh sb="4" eb="6">
      <t>ヨテイ</t>
    </rPh>
    <rPh sb="6" eb="7">
      <t>ビ</t>
    </rPh>
    <phoneticPr fontId="5"/>
  </si>
  <si>
    <t>※補足資料による代替でも可能とする。</t>
    <rPh sb="1" eb="3">
      <t>ホソク</t>
    </rPh>
    <rPh sb="3" eb="5">
      <t>シリョウ</t>
    </rPh>
    <rPh sb="8" eb="10">
      <t>ダイガエ</t>
    </rPh>
    <rPh sb="12" eb="14">
      <t>カノウ</t>
    </rPh>
    <phoneticPr fontId="5"/>
  </si>
  <si>
    <t>事業着手日</t>
    <rPh sb="0" eb="2">
      <t>ジギョウ</t>
    </rPh>
    <rPh sb="2" eb="4">
      <t>チャクシュ</t>
    </rPh>
    <rPh sb="4" eb="5">
      <t>ビ</t>
    </rPh>
    <phoneticPr fontId="5"/>
  </si>
  <si>
    <t>事業完了日</t>
    <rPh sb="0" eb="2">
      <t>ジギョウ</t>
    </rPh>
    <rPh sb="2" eb="4">
      <t>カンリョウ</t>
    </rPh>
    <rPh sb="4" eb="5">
      <t>ビ</t>
    </rPh>
    <phoneticPr fontId="5"/>
  </si>
  <si>
    <t>（別添１）</t>
    <rPh sb="1" eb="3">
      <t>ベッテン</t>
    </rPh>
    <phoneticPr fontId="5"/>
  </si>
  <si>
    <t>【代表法人名】</t>
    <rPh sb="1" eb="3">
      <t>ダイヒョウ</t>
    </rPh>
    <rPh sb="3" eb="5">
      <t>ホウジン</t>
    </rPh>
    <rPh sb="5" eb="6">
      <t>メイ</t>
    </rPh>
    <phoneticPr fontId="5"/>
  </si>
  <si>
    <t>事業実施計画書
介護生産性向上推進事業補助金（協働化・大規模化・経営改善等支援事業補助金）
（大規模化等による職場環境改善事業）</t>
    <rPh sb="0" eb="2">
      <t>ジギョウ</t>
    </rPh>
    <rPh sb="2" eb="4">
      <t>ジッシ</t>
    </rPh>
    <rPh sb="4" eb="7">
      <t>ケイカクショ</t>
    </rPh>
    <phoneticPr fontId="5"/>
  </si>
  <si>
    <t>代表法人名</t>
    <rPh sb="0" eb="2">
      <t>ダイヒョウ</t>
    </rPh>
    <rPh sb="2" eb="4">
      <t>ホウジン</t>
    </rPh>
    <rPh sb="4" eb="5">
      <t>メイ</t>
    </rPh>
    <phoneticPr fontId="5"/>
  </si>
  <si>
    <t>代表法人所在地</t>
    <rPh sb="0" eb="2">
      <t>ダイヒョウ</t>
    </rPh>
    <rPh sb="2" eb="4">
      <t>ホウジン</t>
    </rPh>
    <rPh sb="4" eb="7">
      <t>ショザイチ</t>
    </rPh>
    <phoneticPr fontId="5"/>
  </si>
  <si>
    <t>グループを構成する法人数</t>
    <rPh sb="5" eb="7">
      <t>コウセイ</t>
    </rPh>
    <rPh sb="9" eb="11">
      <t>ホウジン</t>
    </rPh>
    <rPh sb="11" eb="12">
      <t>スウ</t>
    </rPh>
    <phoneticPr fontId="5"/>
  </si>
  <si>
    <t>【法人一覧】</t>
    <rPh sb="1" eb="3">
      <t>ホウジン</t>
    </rPh>
    <rPh sb="3" eb="5">
      <t>イチラン</t>
    </rPh>
    <phoneticPr fontId="6"/>
  </si>
  <si>
    <t>法人名</t>
    <rPh sb="0" eb="2">
      <t>ホウジン</t>
    </rPh>
    <rPh sb="2" eb="3">
      <t>メイ</t>
    </rPh>
    <phoneticPr fontId="6"/>
  </si>
  <si>
    <t>法人所在地</t>
    <rPh sb="0" eb="2">
      <t>ホウジン</t>
    </rPh>
    <rPh sb="2" eb="5">
      <t>ショザイチ</t>
    </rPh>
    <phoneticPr fontId="6"/>
  </si>
  <si>
    <t>※左記法人が小規模法人（１法人１事業所）に該当する場合は、「○」を選択してください。</t>
    <rPh sb="1" eb="3">
      <t>サキ</t>
    </rPh>
    <rPh sb="3" eb="5">
      <t>ホウジン</t>
    </rPh>
    <rPh sb="6" eb="9">
      <t>ショウキボ</t>
    </rPh>
    <rPh sb="9" eb="11">
      <t>ホウジン</t>
    </rPh>
    <rPh sb="13" eb="15">
      <t>ホウジン</t>
    </rPh>
    <rPh sb="16" eb="19">
      <t>ジギョウショ</t>
    </rPh>
    <rPh sb="21" eb="23">
      <t>ガイトウ</t>
    </rPh>
    <rPh sb="25" eb="27">
      <t>バアイ</t>
    </rPh>
    <rPh sb="33" eb="35">
      <t>センタク</t>
    </rPh>
    <phoneticPr fontId="5"/>
  </si>
  <si>
    <t>（別添１）構成法人一覧</t>
    <rPh sb="1" eb="3">
      <t>ベッテン</t>
    </rPh>
    <rPh sb="5" eb="7">
      <t>コウセイ</t>
    </rPh>
    <rPh sb="7" eb="9">
      <t>ホウジン</t>
    </rPh>
    <rPh sb="9" eb="11">
      <t>イチラン</t>
    </rPh>
    <phoneticPr fontId="6"/>
  </si>
  <si>
    <r>
      <t>小規模法人</t>
    </r>
    <r>
      <rPr>
        <vertAlign val="superscript"/>
        <sz val="16"/>
        <color theme="1"/>
        <rFont val="UD デジタル 教科書体 NK-R"/>
        <family val="1"/>
        <charset val="128"/>
      </rPr>
      <t>※</t>
    </r>
    <rPh sb="0" eb="3">
      <t>ショウキボ</t>
    </rPh>
    <rPh sb="3" eb="5">
      <t>ホウジン</t>
    </rPh>
    <phoneticPr fontId="6"/>
  </si>
  <si>
    <t>※水色セルを入力</t>
    <rPh sb="1" eb="3">
      <t>ミズイロ</t>
    </rPh>
    <rPh sb="6" eb="8">
      <t>ニュウリョク</t>
    </rPh>
    <phoneticPr fontId="5"/>
  </si>
  <si>
    <t>訪問介護事業所運営法人であるか</t>
    <rPh sb="0" eb="2">
      <t>ホウモン</t>
    </rPh>
    <rPh sb="2" eb="4">
      <t>カイゴ</t>
    </rPh>
    <rPh sb="4" eb="7">
      <t>ジギョウショ</t>
    </rPh>
    <rPh sb="7" eb="9">
      <t>ウンエイ</t>
    </rPh>
    <rPh sb="9" eb="11">
      <t>ホウジン</t>
    </rPh>
    <phoneticPr fontId="5"/>
  </si>
  <si>
    <t>法人名</t>
    <rPh sb="0" eb="2">
      <t>ホウジン</t>
    </rPh>
    <rPh sb="2" eb="3">
      <t>メイ</t>
    </rPh>
    <phoneticPr fontId="5"/>
  </si>
  <si>
    <t>補助金所要額</t>
    <rPh sb="0" eb="3">
      <t>ホジョキン</t>
    </rPh>
    <rPh sb="3" eb="6">
      <t>ショヨウガク</t>
    </rPh>
    <phoneticPr fontId="5"/>
  </si>
  <si>
    <t>１グループ当たりの
上限額</t>
    <rPh sb="5" eb="6">
      <t>ア</t>
    </rPh>
    <rPh sb="10" eb="13">
      <t>ジョウゲンガク</t>
    </rPh>
    <phoneticPr fontId="5"/>
  </si>
  <si>
    <t>補助額</t>
    <rPh sb="0" eb="3">
      <t>ホジョガク</t>
    </rPh>
    <phoneticPr fontId="5"/>
  </si>
  <si>
    <t>(A)</t>
    <phoneticPr fontId="5"/>
  </si>
  <si>
    <t>(B)</t>
    <phoneticPr fontId="5"/>
  </si>
  <si>
    <t>(C)</t>
    <phoneticPr fontId="5"/>
  </si>
  <si>
    <t>円</t>
    <rPh sb="0" eb="1">
      <t>エン</t>
    </rPh>
    <phoneticPr fontId="5"/>
  </si>
  <si>
    <t>合計</t>
    <rPh sb="0" eb="2">
      <t>ゴウケイ</t>
    </rPh>
    <phoneticPr fontId="5"/>
  </si>
  <si>
    <t>１　１グループ当たりの上限額は1,200万円とする</t>
    <rPh sb="7" eb="8">
      <t>ア</t>
    </rPh>
    <rPh sb="11" eb="14">
      <t>ジョウゲンガク</t>
    </rPh>
    <rPh sb="20" eb="22">
      <t>マンエン</t>
    </rPh>
    <phoneticPr fontId="5"/>
  </si>
  <si>
    <t>２　C欄は、A欄とB欄を比較して少ない方の額とする。</t>
    <rPh sb="3" eb="4">
      <t>ラン</t>
    </rPh>
    <rPh sb="7" eb="8">
      <t>ラン</t>
    </rPh>
    <rPh sb="10" eb="11">
      <t>ラン</t>
    </rPh>
    <rPh sb="12" eb="14">
      <t>ヒカク</t>
    </rPh>
    <rPh sb="16" eb="17">
      <t>スク</t>
    </rPh>
    <rPh sb="19" eb="20">
      <t>ホウ</t>
    </rPh>
    <rPh sb="21" eb="22">
      <t>ガク</t>
    </rPh>
    <phoneticPr fontId="5"/>
  </si>
  <si>
    <t>【法人１】</t>
    <rPh sb="1" eb="3">
      <t>ホウジン</t>
    </rPh>
    <phoneticPr fontId="5"/>
  </si>
  <si>
    <t>対象経費
※プルダウンから選択</t>
    <rPh sb="0" eb="2">
      <t>タイショウ</t>
    </rPh>
    <rPh sb="2" eb="4">
      <t>ケイヒ</t>
    </rPh>
    <rPh sb="13" eb="15">
      <t>センタク</t>
    </rPh>
    <phoneticPr fontId="5"/>
  </si>
  <si>
    <t>総事業費</t>
    <rPh sb="0" eb="1">
      <t>ソウ</t>
    </rPh>
    <rPh sb="1" eb="4">
      <t>ジギョウヒ</t>
    </rPh>
    <phoneticPr fontId="5"/>
  </si>
  <si>
    <t>差引事業費</t>
    <rPh sb="0" eb="2">
      <t>サシヒキ</t>
    </rPh>
    <rPh sb="2" eb="4">
      <t>ジギョウ</t>
    </rPh>
    <rPh sb="4" eb="5">
      <t>ヒ</t>
    </rPh>
    <phoneticPr fontId="5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</si>
  <si>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5"/>
  </si>
  <si>
    <t>基準額</t>
    <rPh sb="0" eb="2">
      <t>キジュン</t>
    </rPh>
    <rPh sb="2" eb="3">
      <t>ガク</t>
    </rPh>
    <phoneticPr fontId="5"/>
  </si>
  <si>
    <t>(A)</t>
  </si>
  <si>
    <t>(A)-(B)=(C)</t>
    <phoneticPr fontId="5"/>
  </si>
  <si>
    <t>(E)</t>
    <phoneticPr fontId="5"/>
  </si>
  <si>
    <t>(G)</t>
    <phoneticPr fontId="5"/>
  </si>
  <si>
    <t>補助率</t>
    <rPh sb="0" eb="3">
      <t>ホジョリツ</t>
    </rPh>
    <phoneticPr fontId="5"/>
  </si>
  <si>
    <t>基準額</t>
    <rPh sb="0" eb="3">
      <t>キジュンガク</t>
    </rPh>
    <phoneticPr fontId="5"/>
  </si>
  <si>
    <t>4/5</t>
    <phoneticPr fontId="5"/>
  </si>
  <si>
    <t>1法人あたり</t>
    <rPh sb="1" eb="3">
      <t>ホウジン</t>
    </rPh>
    <phoneticPr fontId="5"/>
  </si>
  <si>
    <t>訪問介護事業所を運営している法人</t>
    <rPh sb="0" eb="2">
      <t>ホウモン</t>
    </rPh>
    <rPh sb="2" eb="4">
      <t>カイゴ</t>
    </rPh>
    <rPh sb="4" eb="7">
      <t>ジギョウショ</t>
    </rPh>
    <rPh sb="8" eb="10">
      <t>ウンエイ</t>
    </rPh>
    <rPh sb="14" eb="16">
      <t>ホウジン</t>
    </rPh>
    <phoneticPr fontId="5"/>
  </si>
  <si>
    <t>加算金額</t>
    <rPh sb="0" eb="3">
      <t>カサンキン</t>
    </rPh>
    <rPh sb="3" eb="4">
      <t>ガク</t>
    </rPh>
    <phoneticPr fontId="5"/>
  </si>
  <si>
    <t>（別添１）
介護生産性向上推進事業補助金（協働化・大規模化・経営改善等支援事業補助金）（大規模化等による職場環境改善事業）
補助金所要額調書</t>
    <rPh sb="1" eb="3">
      <t>ベッテン</t>
    </rPh>
    <rPh sb="62" eb="65">
      <t>ホジョキン</t>
    </rPh>
    <rPh sb="65" eb="68">
      <t>ショヨウガク</t>
    </rPh>
    <rPh sb="68" eb="70">
      <t>チョウショ</t>
    </rPh>
    <phoneticPr fontId="5"/>
  </si>
  <si>
    <t xml:space="preserve">・共同送迎の実施に向けた調査等に必要な経費
</t>
    <phoneticPr fontId="5"/>
  </si>
  <si>
    <t xml:space="preserve">・共同発注による福利厚生の充実や職場環境改善等、従業者の職場定着や職場の魅力向
上に資する取り組みに必要な経費
</t>
    <phoneticPr fontId="5"/>
  </si>
  <si>
    <t xml:space="preserve">・合同研修や人事交流の実施等、共同での人材育成に必要な経費
</t>
    <phoneticPr fontId="5"/>
  </si>
  <si>
    <t xml:space="preserve">・人事管理や給与制度、福利厚生等のシステム・制度の共通化に必要な経費
</t>
    <phoneticPr fontId="5"/>
  </si>
  <si>
    <t xml:space="preserve">・加算の取得事務を含む業務の集約・共同での外部化に必要な経費
</t>
    <phoneticPr fontId="5"/>
  </si>
  <si>
    <t xml:space="preserve">・各種委員会の共同設置や各種指針の共同策定等に必要な経費 
</t>
    <phoneticPr fontId="5"/>
  </si>
  <si>
    <t xml:space="preserve">・協働化等にあわせて行うICTインフラの整備に必要な経費（ただし、通信費は除く）
</t>
    <phoneticPr fontId="5"/>
  </si>
  <si>
    <t xml:space="preserve">・協働化等にあわせて行う老朽設備・備品の更新・整備に必要な経費（ただし、事業所
の車輌の購入費は除く） </t>
    <phoneticPr fontId="5"/>
  </si>
  <si>
    <t>・合併・介護保険サービスやその他事業の展開・事業譲渡等を含む経営および職場環境
改善等に関する専門家等による支援に必要な経費</t>
    <phoneticPr fontId="5"/>
  </si>
  <si>
    <t>・その他本事業の目的を達成するため、県が必要と認める取り組みに必要な経費</t>
    <phoneticPr fontId="5"/>
  </si>
  <si>
    <t>寄付金その他
収入見込額</t>
    <rPh sb="0" eb="3">
      <t>キフキン</t>
    </rPh>
    <rPh sb="5" eb="6">
      <t>タ</t>
    </rPh>
    <rPh sb="7" eb="9">
      <t>シュウニュウ</t>
    </rPh>
    <rPh sb="9" eb="11">
      <t>ミコ</t>
    </rPh>
    <rPh sb="11" eb="12">
      <t>ガク</t>
    </rPh>
    <phoneticPr fontId="5"/>
  </si>
  <si>
    <t>１．Ｅ欄には、補助率に応じて基準額が自動入力表記されます</t>
    <rPh sb="3" eb="4">
      <t>ラン</t>
    </rPh>
    <rPh sb="7" eb="10">
      <t>ホジョリツ</t>
    </rPh>
    <rPh sb="11" eb="12">
      <t>オウ</t>
    </rPh>
    <rPh sb="14" eb="17">
      <t>キジュンガク</t>
    </rPh>
    <rPh sb="18" eb="20">
      <t>ジドウ</t>
    </rPh>
    <rPh sb="20" eb="22">
      <t>ニュウリョク</t>
    </rPh>
    <rPh sb="22" eb="24">
      <t>ヒョウキ</t>
    </rPh>
    <phoneticPr fontId="5"/>
  </si>
  <si>
    <t>(D)*4/5=(F)</t>
    <phoneticPr fontId="5"/>
  </si>
  <si>
    <t>２．F欄は、D欄に補助率（4/5)を乗じて得た額（千円未満切り捨て）となる。</t>
    <phoneticPr fontId="5"/>
  </si>
  <si>
    <t>３．Ｇ欄は、E欄とＦ欄とを比較して少ない方の額となる。</t>
    <rPh sb="7" eb="8">
      <t>ラン</t>
    </rPh>
    <rPh sb="10" eb="11">
      <t>ラン</t>
    </rPh>
    <rPh sb="13" eb="15">
      <t>ヒカク</t>
    </rPh>
    <rPh sb="17" eb="18">
      <t>スク</t>
    </rPh>
    <rPh sb="20" eb="21">
      <t>ホウ</t>
    </rPh>
    <rPh sb="22" eb="23">
      <t>ガク</t>
    </rPh>
    <phoneticPr fontId="5"/>
  </si>
  <si>
    <t>基準額計算表</t>
    <rPh sb="0" eb="3">
      <t>キジュンガク</t>
    </rPh>
    <rPh sb="3" eb="5">
      <t>ケイサン</t>
    </rPh>
    <rPh sb="5" eb="6">
      <t>ヒョウ</t>
    </rPh>
    <phoneticPr fontId="6"/>
  </si>
  <si>
    <t>基準額</t>
    <rPh sb="0" eb="3">
      <t>キジュンガク</t>
    </rPh>
    <phoneticPr fontId="6"/>
  </si>
  <si>
    <t>法人数×基準額</t>
    <rPh sb="0" eb="3">
      <t>ホウジンスウ</t>
    </rPh>
    <rPh sb="4" eb="7">
      <t>キジュンガク</t>
    </rPh>
    <phoneticPr fontId="6"/>
  </si>
  <si>
    <t>法人数</t>
    <rPh sb="0" eb="3">
      <t>ホウジンスウ</t>
    </rPh>
    <phoneticPr fontId="6"/>
  </si>
  <si>
    <t>訪問介護事業所運営数</t>
    <rPh sb="0" eb="4">
      <t>ホウモンカイゴ</t>
    </rPh>
    <rPh sb="4" eb="7">
      <t>ジギョウショ</t>
    </rPh>
    <rPh sb="7" eb="9">
      <t>ウンエイ</t>
    </rPh>
    <rPh sb="9" eb="10">
      <t>スウ</t>
    </rPh>
    <phoneticPr fontId="6"/>
  </si>
  <si>
    <t>計</t>
    <rPh sb="0" eb="1">
      <t>ケイ</t>
    </rPh>
    <phoneticPr fontId="6"/>
  </si>
  <si>
    <t>構成法人一覧から転記</t>
    <rPh sb="0" eb="2">
      <t>コウセイ</t>
    </rPh>
    <rPh sb="2" eb="4">
      <t>ホウジン</t>
    </rPh>
    <rPh sb="4" eb="6">
      <t>イチラン</t>
    </rPh>
    <rPh sb="8" eb="10">
      <t>テンキ</t>
    </rPh>
    <phoneticPr fontId="6"/>
  </si>
  <si>
    <t>【法人２】</t>
    <rPh sb="1" eb="3">
      <t>ホウジン</t>
    </rPh>
    <phoneticPr fontId="5"/>
  </si>
  <si>
    <t>【法人３】</t>
    <rPh sb="1" eb="3">
      <t>ホウジン</t>
    </rPh>
    <phoneticPr fontId="5"/>
  </si>
  <si>
    <t>【法人４】</t>
    <rPh sb="1" eb="3">
      <t>ホウジン</t>
    </rPh>
    <phoneticPr fontId="5"/>
  </si>
  <si>
    <t>【法人５】</t>
    <rPh sb="1" eb="3">
      <t>ホウジン</t>
    </rPh>
    <phoneticPr fontId="5"/>
  </si>
  <si>
    <t>【法人６】</t>
    <rPh sb="1" eb="3">
      <t>ホウジン</t>
    </rPh>
    <phoneticPr fontId="5"/>
  </si>
  <si>
    <t>【法人８】</t>
    <rPh sb="1" eb="3">
      <t>ホウジン</t>
    </rPh>
    <phoneticPr fontId="5"/>
  </si>
  <si>
    <t>【法人９】</t>
    <rPh sb="1" eb="3">
      <t>ホウジン</t>
    </rPh>
    <phoneticPr fontId="5"/>
  </si>
  <si>
    <t>【法人１０】</t>
    <rPh sb="1" eb="3">
      <t>ホウジン</t>
    </rPh>
    <phoneticPr fontId="5"/>
  </si>
  <si>
    <t>補助金精算額</t>
    <rPh sb="0" eb="3">
      <t>ホジョキン</t>
    </rPh>
    <rPh sb="3" eb="6">
      <t>セイサンガク</t>
    </rPh>
    <phoneticPr fontId="5"/>
  </si>
  <si>
    <t>（別添２）
介護生産性向上推進事業補助金（協働化・大規模化・経営改善等支援事業補助金）（大規模化等による職場環境改善事業）
補助金精算額調書</t>
    <rPh sb="1" eb="3">
      <t>ベッテン</t>
    </rPh>
    <rPh sb="62" eb="65">
      <t>ホジョキン</t>
    </rPh>
    <rPh sb="65" eb="68">
      <t>セイサンガク</t>
    </rPh>
    <rPh sb="68" eb="70">
      <t>チョウショ</t>
    </rPh>
    <phoneticPr fontId="5"/>
  </si>
  <si>
    <t>寄付金その他
収入額</t>
    <rPh sb="0" eb="3">
      <t>キフキン</t>
    </rPh>
    <rPh sb="5" eb="6">
      <t>タ</t>
    </rPh>
    <rPh sb="7" eb="9">
      <t>シュウニュウ</t>
    </rPh>
    <rPh sb="9" eb="10">
      <t>ガク</t>
    </rPh>
    <phoneticPr fontId="5"/>
  </si>
  <si>
    <t>対象経費の
支出額</t>
    <rPh sb="0" eb="2">
      <t>タイショウ</t>
    </rPh>
    <rPh sb="2" eb="4">
      <t>ケイヒ</t>
    </rPh>
    <rPh sb="6" eb="8">
      <t>シシュツ</t>
    </rPh>
    <rPh sb="8" eb="9">
      <t>ガク</t>
    </rPh>
    <phoneticPr fontId="5"/>
  </si>
  <si>
    <t>（別添２）</t>
    <rPh sb="1" eb="3">
      <t>ベッテン</t>
    </rPh>
    <phoneticPr fontId="5"/>
  </si>
  <si>
    <t>事業実施報告書
介護生産性向上推進事業補助金（協働化・大規模化・経営改善等支援事業補助金）
（大規模化等による職場環境改善事業）</t>
    <rPh sb="0" eb="2">
      <t>ジギョウ</t>
    </rPh>
    <rPh sb="2" eb="4">
      <t>ジッシ</t>
    </rPh>
    <rPh sb="4" eb="7">
      <t>ホウコクショ</t>
    </rPh>
    <phoneticPr fontId="5"/>
  </si>
  <si>
    <t>※水色セルを入力</t>
    <phoneticPr fontId="5"/>
  </si>
  <si>
    <t>※水色セルを入力、黄色セルはプルダウンから選択</t>
    <rPh sb="9" eb="11">
      <t>キイロ</t>
    </rPh>
    <rPh sb="21" eb="23">
      <t>センタク</t>
    </rPh>
    <phoneticPr fontId="5"/>
  </si>
  <si>
    <t>※自動転記のため、入力不要</t>
    <rPh sb="1" eb="3">
      <t>ジドウ</t>
    </rPh>
    <rPh sb="3" eb="5">
      <t>テンキ</t>
    </rPh>
    <rPh sb="9" eb="11">
      <t>ニュウリョク</t>
    </rPh>
    <rPh sb="11" eb="13">
      <t>フヨウ</t>
    </rPh>
    <phoneticPr fontId="5"/>
  </si>
  <si>
    <t>※自動転記のため、入力不要</t>
    <phoneticPr fontId="5"/>
  </si>
  <si>
    <t>※黄色セルを入力。オレンジ色セルは自動転記のため、入力不要</t>
    <rPh sb="1" eb="3">
      <t>キイロ</t>
    </rPh>
    <rPh sb="6" eb="8">
      <t>ニュウリョク</t>
    </rPh>
    <rPh sb="13" eb="14">
      <t>イロ</t>
    </rPh>
    <rPh sb="17" eb="19">
      <t>ジドウ</t>
    </rPh>
    <phoneticPr fontId="5"/>
  </si>
  <si>
    <t>※オレンジ色セルは自動転記のため、入力不要</t>
    <rPh sb="5" eb="6">
      <t>イロ</t>
    </rPh>
    <rPh sb="9" eb="11">
      <t>ジドウ</t>
    </rPh>
    <phoneticPr fontId="5"/>
  </si>
  <si>
    <t>※自動転記のため、入力不要</t>
    <rPh sb="1" eb="5">
      <t>ジドウテンキ</t>
    </rPh>
    <rPh sb="9" eb="11">
      <t>ニュウリョク</t>
    </rPh>
    <rPh sb="11" eb="13">
      <t>フヨウ</t>
    </rPh>
    <phoneticPr fontId="5"/>
  </si>
  <si>
    <t>※黄色セルを入力。オレンジ色セルは自動転記のため、入力</t>
    <phoneticPr fontId="5"/>
  </si>
  <si>
    <t>※オレンジ色セルは自動転記のため、入力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</si>
</sst>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);[Red]\(#,##0\)"/>
    <numFmt numFmtId="178" formatCode="0_);[Red]\(0\)"/>
    <numFmt numFmtId="179" formatCode="#,##0_ ;[Red]\-#,##0\ "/>
  </numFmts>
  <fonts count="2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1"/>
      <name val="ＭＳ Ｐゴシック"/>
      <family val="3"/>
      <charset val="128"/>
    </font>
    <font>
      <b/>
      <sz val="16"/>
      <color theme="1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vertAlign val="superscript"/>
      <sz val="16"/>
      <color theme="1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UD デジタル 教科書体 NK-R"/>
      <family val="1"/>
      <charset val="128"/>
    </font>
    <font>
      <b/>
      <sz val="9"/>
      <name val="BIZ UDゴシック"/>
      <family val="3"/>
      <charset val="128"/>
    </font>
    <font>
      <sz val="9"/>
      <name val="BIZ UD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indexed="64"/>
      </diagonal>
    </border>
    <border diagonalUp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9" fillId="3" borderId="3" xfId="0" applyFont="1" applyFill="1" applyBorder="1" applyAlignment="1">
      <alignment horizontal="center" vertical="center"/>
    </xf>
    <xf numFmtId="0" fontId="8" fillId="0" borderId="0" xfId="2" applyFont="1" applyAlignment="1">
      <alignment horizontal="left"/>
    </xf>
    <xf numFmtId="0" fontId="8" fillId="0" borderId="0" xfId="2" applyFont="1">
      <alignment vertical="center"/>
    </xf>
    <xf numFmtId="0" fontId="10" fillId="0" borderId="0" xfId="0" applyFo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right"/>
    </xf>
    <xf numFmtId="0" fontId="12" fillId="0" borderId="0" xfId="2" applyFont="1">
      <alignment vertical="center"/>
    </xf>
    <xf numFmtId="0" fontId="8" fillId="0" borderId="14" xfId="2" applyFont="1" applyBorder="1" applyAlignment="1">
      <alignment horizontal="center" vertical="center"/>
    </xf>
    <xf numFmtId="0" fontId="8" fillId="4" borderId="14" xfId="2" applyFont="1" applyFill="1" applyBorder="1" applyAlignment="1" applyProtection="1">
      <alignment horizontal="center" vertical="center"/>
      <protection locked="0"/>
    </xf>
    <xf numFmtId="178" fontId="8" fillId="0" borderId="0" xfId="2" applyNumberFormat="1" applyFont="1" applyAlignment="1">
      <alignment horizontal="left" vertical="center"/>
    </xf>
    <xf numFmtId="178" fontId="13" fillId="0" borderId="0" xfId="2" applyNumberFormat="1" applyFont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0" fontId="8" fillId="4" borderId="3" xfId="2" applyFont="1" applyFill="1" applyBorder="1" applyAlignment="1" applyProtection="1">
      <alignment horizontal="center" vertical="center" shrinkToFit="1"/>
      <protection locked="0"/>
    </xf>
    <xf numFmtId="0" fontId="8" fillId="4" borderId="3" xfId="2" applyFont="1" applyFill="1" applyBorder="1" applyAlignment="1" applyProtection="1">
      <alignment horizontal="left" vertical="center" shrinkToFit="1"/>
      <protection locked="0"/>
    </xf>
    <xf numFmtId="0" fontId="8" fillId="0" borderId="19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8" fontId="8" fillId="0" borderId="0" xfId="2" applyNumberFormat="1" applyFont="1">
      <alignment vertical="center"/>
    </xf>
    <xf numFmtId="0" fontId="15" fillId="0" borderId="0" xfId="0" applyFont="1">
      <alignment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Continuous" vertical="center"/>
    </xf>
    <xf numFmtId="178" fontId="8" fillId="0" borderId="23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4" xfId="2" applyFont="1" applyBorder="1" applyAlignment="1">
      <alignment horizontal="left" vertical="center" wrapText="1"/>
    </xf>
    <xf numFmtId="0" fontId="8" fillId="2" borderId="3" xfId="2" applyFont="1" applyFill="1" applyBorder="1" applyAlignment="1" applyProtection="1">
      <alignment horizontal="center" vertical="center" shrinkToFit="1"/>
      <protection locked="0"/>
    </xf>
    <xf numFmtId="0" fontId="8" fillId="0" borderId="25" xfId="2" applyFont="1" applyBorder="1" applyAlignment="1">
      <alignment horizontal="center" vertical="center"/>
    </xf>
    <xf numFmtId="0" fontId="8" fillId="4" borderId="26" xfId="2" applyFont="1" applyFill="1" applyBorder="1" applyAlignment="1" applyProtection="1">
      <alignment horizontal="center" vertical="center" shrinkToFit="1"/>
      <protection locked="0"/>
    </xf>
    <xf numFmtId="0" fontId="8" fillId="4" borderId="26" xfId="2" applyFont="1" applyFill="1" applyBorder="1" applyAlignment="1" applyProtection="1">
      <alignment horizontal="left" vertical="center" shrinkToFit="1"/>
      <protection locked="0"/>
    </xf>
    <xf numFmtId="0" fontId="8" fillId="2" borderId="27" xfId="2" applyFont="1" applyFill="1" applyBorder="1" applyAlignment="1" applyProtection="1">
      <alignment horizontal="center" vertical="center" shrinkToFit="1"/>
      <protection locked="0"/>
    </xf>
    <xf numFmtId="0" fontId="8" fillId="0" borderId="28" xfId="2" applyFont="1" applyBorder="1" applyAlignment="1">
      <alignment horizontal="center" vertical="center"/>
    </xf>
    <xf numFmtId="0" fontId="8" fillId="4" borderId="29" xfId="2" applyFont="1" applyFill="1" applyBorder="1" applyAlignment="1" applyProtection="1">
      <alignment horizontal="center" vertical="center" shrinkToFit="1"/>
      <protection locked="0"/>
    </xf>
    <xf numFmtId="0" fontId="8" fillId="4" borderId="29" xfId="2" applyFont="1" applyFill="1" applyBorder="1" applyAlignment="1" applyProtection="1">
      <alignment horizontal="left" vertical="center" shrinkToFit="1"/>
      <protection locked="0"/>
    </xf>
    <xf numFmtId="0" fontId="8" fillId="2" borderId="26" xfId="2" applyFont="1" applyFill="1" applyBorder="1" applyAlignment="1" applyProtection="1">
      <alignment horizontal="center" vertical="center" shrinkToFit="1"/>
      <protection locked="0"/>
    </xf>
    <xf numFmtId="0" fontId="8" fillId="2" borderId="31" xfId="2" applyFont="1" applyFill="1" applyBorder="1" applyAlignment="1" applyProtection="1">
      <alignment horizontal="center" vertical="center" shrinkToFit="1"/>
      <protection locked="0"/>
    </xf>
    <xf numFmtId="0" fontId="8" fillId="2" borderId="29" xfId="2" applyFont="1" applyFill="1" applyBorder="1" applyAlignment="1" applyProtection="1">
      <alignment horizontal="center" vertical="center" shrinkToFit="1"/>
      <protection locked="0"/>
    </xf>
    <xf numFmtId="0" fontId="8" fillId="2" borderId="32" xfId="2" applyFont="1" applyFill="1" applyBorder="1" applyAlignment="1" applyProtection="1">
      <alignment horizontal="center" vertical="center" shrinkToFit="1"/>
      <protection locked="0"/>
    </xf>
    <xf numFmtId="0" fontId="8" fillId="0" borderId="0" xfId="2" applyFont="1" applyAlignment="1">
      <alignment horizontal="right" vertical="center"/>
    </xf>
    <xf numFmtId="0" fontId="16" fillId="0" borderId="0" xfId="0" applyFont="1">
      <alignment vertical="center"/>
    </xf>
    <xf numFmtId="0" fontId="7" fillId="0" borderId="0" xfId="0" applyFont="1" applyAlignment="1"/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Continuous" vertical="center" wrapText="1"/>
    </xf>
    <xf numFmtId="0" fontId="7" fillId="0" borderId="37" xfId="0" applyFont="1" applyFill="1" applyBorder="1" applyAlignment="1" applyProtection="1">
      <alignment vertical="center" shrinkToFit="1"/>
      <protection locked="0"/>
    </xf>
    <xf numFmtId="0" fontId="7" fillId="0" borderId="38" xfId="0" applyFont="1" applyFill="1" applyBorder="1" applyAlignment="1">
      <alignment horizontal="right"/>
    </xf>
    <xf numFmtId="0" fontId="7" fillId="0" borderId="40" xfId="0" applyFont="1" applyFill="1" applyBorder="1" applyAlignment="1"/>
    <xf numFmtId="0" fontId="7" fillId="0" borderId="41" xfId="0" applyFont="1" applyFill="1" applyBorder="1" applyAlignment="1"/>
    <xf numFmtId="0" fontId="7" fillId="0" borderId="42" xfId="0" applyFont="1" applyFill="1" applyBorder="1" applyAlignment="1"/>
    <xf numFmtId="0" fontId="10" fillId="0" borderId="0" xfId="0" applyFont="1" applyAlignment="1">
      <alignment horizontal="right" vertical="center"/>
    </xf>
    <xf numFmtId="177" fontId="7" fillId="3" borderId="3" xfId="0" applyNumberFormat="1" applyFont="1" applyFill="1" applyBorder="1" applyAlignment="1">
      <alignment horizontal="right" vertical="center"/>
    </xf>
    <xf numFmtId="0" fontId="7" fillId="0" borderId="41" xfId="0" applyFont="1" applyFill="1" applyBorder="1">
      <alignment vertical="center"/>
    </xf>
    <xf numFmtId="0" fontId="7" fillId="0" borderId="51" xfId="0" applyFont="1" applyFill="1" applyBorder="1" applyAlignment="1">
      <alignment horizontal="right" vertical="center" wrapText="1"/>
    </xf>
    <xf numFmtId="0" fontId="7" fillId="0" borderId="50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 wrapText="1"/>
    </xf>
    <xf numFmtId="0" fontId="7" fillId="0" borderId="59" xfId="0" applyFont="1" applyBorder="1">
      <alignment vertical="center"/>
    </xf>
    <xf numFmtId="0" fontId="7" fillId="0" borderId="26" xfId="0" applyFont="1" applyFill="1" applyBorder="1" applyAlignment="1" applyProtection="1">
      <alignment vertical="center" shrinkToFit="1"/>
      <protection locked="0"/>
    </xf>
    <xf numFmtId="0" fontId="7" fillId="0" borderId="26" xfId="0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right"/>
    </xf>
    <xf numFmtId="0" fontId="7" fillId="0" borderId="27" xfId="0" applyFont="1" applyFill="1" applyBorder="1" applyAlignment="1">
      <alignment horizontal="right"/>
    </xf>
    <xf numFmtId="0" fontId="7" fillId="0" borderId="20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60" xfId="0" applyFont="1" applyFill="1" applyBorder="1" applyAlignment="1"/>
    <xf numFmtId="0" fontId="7" fillId="0" borderId="61" xfId="0" applyFont="1" applyFill="1" applyBorder="1" applyAlignment="1"/>
    <xf numFmtId="0" fontId="7" fillId="0" borderId="62" xfId="0" applyFont="1" applyBorder="1">
      <alignment vertical="center"/>
    </xf>
    <xf numFmtId="0" fontId="18" fillId="0" borderId="15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6" fillId="0" borderId="0" xfId="0" applyFont="1" applyFill="1" applyProtection="1">
      <alignment vertical="center"/>
      <protection locked="0"/>
    </xf>
    <xf numFmtId="0" fontId="16" fillId="0" borderId="0" xfId="0" applyFont="1" applyFill="1">
      <alignment vertical="center"/>
    </xf>
    <xf numFmtId="0" fontId="7" fillId="0" borderId="0" xfId="0" applyFont="1" applyFill="1" applyAlignment="1"/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7" fillId="0" borderId="0" xfId="0" applyNumberFormat="1" applyFont="1" applyFill="1">
      <alignment vertical="center"/>
    </xf>
    <xf numFmtId="177" fontId="7" fillId="0" borderId="0" xfId="0" applyNumberFormat="1" applyFont="1" applyFill="1" applyAlignment="1">
      <alignment horizontal="right" vertical="center"/>
    </xf>
    <xf numFmtId="0" fontId="7" fillId="0" borderId="4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right" vertical="center" shrinkToFit="1"/>
    </xf>
    <xf numFmtId="0" fontId="7" fillId="0" borderId="17" xfId="0" applyFont="1" applyFill="1" applyBorder="1" applyAlignment="1">
      <alignment horizontal="right" vertical="center" shrinkToFit="1"/>
    </xf>
    <xf numFmtId="0" fontId="7" fillId="0" borderId="47" xfId="0" applyFont="1" applyFill="1" applyBorder="1" applyAlignment="1">
      <alignment horizontal="right" vertical="center" shrinkToFit="1"/>
    </xf>
    <xf numFmtId="0" fontId="7" fillId="0" borderId="9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177" fontId="7" fillId="0" borderId="39" xfId="0" applyNumberFormat="1" applyFont="1" applyFill="1" applyBorder="1" applyAlignment="1">
      <alignment horizontal="right" vertical="center"/>
    </xf>
    <xf numFmtId="177" fontId="7" fillId="0" borderId="48" xfId="0" applyNumberFormat="1" applyFont="1" applyFill="1" applyBorder="1" applyAlignment="1">
      <alignment horizontal="right" vertical="center"/>
    </xf>
    <xf numFmtId="0" fontId="18" fillId="0" borderId="28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Continuous" vertical="center" wrapText="1"/>
    </xf>
    <xf numFmtId="0" fontId="16" fillId="0" borderId="45" xfId="0" applyFont="1" applyFill="1" applyBorder="1" applyAlignment="1">
      <alignment horizontal="centerContinuous" vertical="center" wrapText="1"/>
    </xf>
    <xf numFmtId="0" fontId="16" fillId="0" borderId="0" xfId="0" applyFont="1" applyFill="1" applyAlignment="1">
      <alignment vertical="center" wrapText="1"/>
    </xf>
    <xf numFmtId="0" fontId="21" fillId="0" borderId="24" xfId="0" applyFont="1" applyFill="1" applyBorder="1" applyAlignment="1">
      <alignment horizontal="center" vertical="center"/>
    </xf>
    <xf numFmtId="3" fontId="16" fillId="0" borderId="5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7" fontId="7" fillId="3" borderId="5" xfId="0" applyNumberFormat="1" applyFont="1" applyFill="1" applyBorder="1" applyAlignment="1">
      <alignment horizontal="right" vertical="center"/>
    </xf>
    <xf numFmtId="177" fontId="7" fillId="3" borderId="50" xfId="0" applyNumberFormat="1" applyFont="1" applyFill="1" applyBorder="1" applyAlignment="1">
      <alignment horizontal="right" vertical="center"/>
    </xf>
    <xf numFmtId="177" fontId="7" fillId="3" borderId="50" xfId="0" applyNumberFormat="1" applyFont="1" applyFill="1" applyBorder="1">
      <alignment vertical="center"/>
    </xf>
    <xf numFmtId="177" fontId="7" fillId="3" borderId="5" xfId="0" applyNumberFormat="1" applyFont="1" applyFill="1" applyBorder="1" applyAlignment="1" applyProtection="1">
      <alignment horizontal="right" vertical="center"/>
      <protection locked="0"/>
    </xf>
    <xf numFmtId="177" fontId="7" fillId="3" borderId="50" xfId="0" applyNumberFormat="1" applyFont="1" applyFill="1" applyBorder="1" applyAlignment="1" applyProtection="1">
      <alignment horizontal="right" vertical="center"/>
      <protection locked="0"/>
    </xf>
    <xf numFmtId="177" fontId="7" fillId="3" borderId="63" xfId="0" applyNumberFormat="1" applyFont="1" applyFill="1" applyBorder="1">
      <alignment vertical="center"/>
    </xf>
    <xf numFmtId="177" fontId="7" fillId="3" borderId="29" xfId="0" applyNumberFormat="1" applyFont="1" applyFill="1" applyBorder="1">
      <alignment vertical="center"/>
    </xf>
    <xf numFmtId="177" fontId="7" fillId="2" borderId="46" xfId="0" applyNumberFormat="1" applyFont="1" applyFill="1" applyBorder="1" applyAlignment="1" applyProtection="1">
      <alignment horizontal="centerContinuous" vertical="center"/>
      <protection locked="0"/>
    </xf>
    <xf numFmtId="177" fontId="7" fillId="2" borderId="5" xfId="0" applyNumberFormat="1" applyFont="1" applyFill="1" applyBorder="1" applyAlignment="1" applyProtection="1">
      <alignment horizontal="right" vertical="center"/>
      <protection locked="0"/>
    </xf>
    <xf numFmtId="177" fontId="7" fillId="2" borderId="13" xfId="0" applyNumberFormat="1" applyFont="1" applyFill="1" applyBorder="1" applyAlignment="1" applyProtection="1">
      <alignment horizontal="centerContinuous" vertical="center"/>
      <protection locked="0"/>
    </xf>
    <xf numFmtId="177" fontId="7" fillId="2" borderId="3" xfId="0" applyNumberFormat="1" applyFont="1" applyFill="1" applyBorder="1" applyAlignment="1" applyProtection="1">
      <alignment horizontal="right" vertical="center"/>
      <protection locked="0"/>
    </xf>
    <xf numFmtId="177" fontId="7" fillId="2" borderId="3" xfId="0" applyNumberFormat="1" applyFont="1" applyFill="1" applyBorder="1" applyAlignment="1" applyProtection="1">
      <alignment horizontal="centerContinuous" vertical="center"/>
      <protection locked="0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38" fontId="23" fillId="0" borderId="3" xfId="6" applyFont="1" applyBorder="1" applyAlignment="1" applyProtection="1">
      <alignment horizontal="right" vertical="center"/>
    </xf>
    <xf numFmtId="0" fontId="23" fillId="0" borderId="3" xfId="0" applyFont="1" applyBorder="1">
      <alignment vertical="center"/>
    </xf>
    <xf numFmtId="38" fontId="23" fillId="0" borderId="3" xfId="6" applyFont="1" applyBorder="1" applyProtection="1">
      <alignment vertical="center"/>
    </xf>
    <xf numFmtId="38" fontId="23" fillId="0" borderId="3" xfId="6" applyFont="1" applyBorder="1" applyAlignment="1" applyProtection="1">
      <alignment horizontal="right" vertical="center" shrinkToFit="1"/>
    </xf>
    <xf numFmtId="0" fontId="24" fillId="0" borderId="2" xfId="0" applyFont="1" applyBorder="1" applyAlignment="1">
      <alignment vertical="top" wrapText="1"/>
    </xf>
    <xf numFmtId="38" fontId="23" fillId="0" borderId="3" xfId="0" applyNumberFormat="1" applyFont="1" applyBorder="1">
      <alignment vertical="center"/>
    </xf>
    <xf numFmtId="179" fontId="7" fillId="3" borderId="15" xfId="6" applyNumberFormat="1" applyFont="1" applyFill="1" applyBorder="1" applyAlignment="1">
      <alignment vertical="center"/>
    </xf>
    <xf numFmtId="179" fontId="7" fillId="3" borderId="16" xfId="6" applyNumberFormat="1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/>
    </xf>
    <xf numFmtId="0" fontId="8" fillId="4" borderId="1" xfId="2" applyFont="1" applyFill="1" applyBorder="1" applyAlignment="1">
      <alignment horizontal="center" shrinkToFit="1"/>
    </xf>
    <xf numFmtId="0" fontId="0" fillId="4" borderId="1" xfId="0" applyFill="1" applyBorder="1" applyAlignment="1">
      <alignment vertical="center"/>
    </xf>
    <xf numFmtId="0" fontId="8" fillId="4" borderId="7" xfId="2" applyFont="1" applyFill="1" applyBorder="1" applyAlignment="1">
      <alignment horizontal="center" shrinkToFit="1"/>
    </xf>
    <xf numFmtId="0" fontId="0" fillId="4" borderId="7" xfId="0" applyFill="1" applyBorder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 wrapText="1"/>
    </xf>
    <xf numFmtId="49" fontId="7" fillId="0" borderId="52" xfId="0" quotePrefix="1" applyNumberFormat="1" applyFont="1" applyFill="1" applyBorder="1" applyAlignment="1">
      <alignment horizontal="center" vertical="center"/>
    </xf>
    <xf numFmtId="49" fontId="7" fillId="0" borderId="55" xfId="0" quotePrefix="1" applyNumberFormat="1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3" fontId="7" fillId="0" borderId="54" xfId="0" applyNumberFormat="1" applyFont="1" applyFill="1" applyBorder="1" applyAlignment="1">
      <alignment horizontal="center" vertical="center"/>
    </xf>
    <xf numFmtId="3" fontId="7" fillId="0" borderId="30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58" fontId="9" fillId="0" borderId="12" xfId="0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5" fillId="0" borderId="0" xfId="0" applyFont="1" applyFill="1">
      <alignment vertical="center"/>
    </xf>
    <xf numFmtId="177" fontId="7" fillId="3" borderId="3" xfId="0" applyNumberFormat="1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7" fillId="2" borderId="36" xfId="0" applyFont="1" applyFill="1" applyBorder="1" applyAlignment="1" applyProtection="1">
      <alignment horizontal="center" vertical="center" wrapText="1"/>
      <protection locked="0"/>
    </xf>
  </cellXfs>
  <cellStyles count="7">
    <cellStyle name="桁区切り" xfId="6" builtinId="6"/>
    <cellStyle name="説明文" xfId="1" builtinId="53" customBuiltin="1"/>
    <cellStyle name="標準" xfId="0" builtinId="0"/>
    <cellStyle name="標準 2" xfId="2" xr:uid="{2CED4084-633C-439D-AB8A-D762EA78A503}"/>
    <cellStyle name="標準 2 2" xfId="3" xr:uid="{0D43A5BD-1C72-4923-AE7E-6C8BA17E9CB9}"/>
    <cellStyle name="標準 2 3" xfId="4" xr:uid="{FA0A1895-09D7-42FD-8C90-0DB40069AEB0}"/>
    <cellStyle name="標準 3" xfId="5" xr:uid="{6510145E-7697-428F-B661-B9384657D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kuipref-my.sharepoint.com/Users/a111570400/Downloads/482158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kuipref-my.sharepoint.com/Users/HAUJH/AppData/Local/Microsoft/Windows/INetCache/Content.Outlook/IFG38DIW/0313&#26045;&#35373;&#12408;&#12398;&#35519;&#26619;&#27096;&#24335;&#65288;&#26696;&#65289;_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様式１及び様式１－２"/>
      <sheetName val="対象経費内訳詳細（①から④の場合）"/>
      <sheetName val="危険手当等内訳表"/>
      <sheetName val="衛生・防護用品内訳表"/>
      <sheetName val="按分表"/>
      <sheetName val="様式２（理由書）（④の場合）"/>
      <sheetName val="様式３（療養者名簿）（⑤の場合）"/>
      <sheetName val="療養者名簿  (追加補助積算シート)"/>
      <sheetName val="様式４－１（チェックリスト）"/>
      <sheetName val="様式４ー２（チェックリスト）"/>
      <sheetName val="居宅サービス切替（⑥の場合）"/>
      <sheetName val="協力支援（⑦の場合）"/>
      <sheetName val="委任状"/>
      <sheetName val="感染状況報告書"/>
    </sheetNames>
    <sheetDataSet>
      <sheetData sheetId="0"/>
      <sheetData sheetId="1">
        <row r="17">
          <cell r="W1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例）施設への調査様式 (2)"/>
      <sheetName val="（例）施設への調査様式"/>
      <sheetName val="リスト・集計用"/>
    </sheetNames>
    <sheetDataSet>
      <sheetData sheetId="0"/>
      <sheetData sheetId="1"/>
      <sheetData sheetId="2">
        <row r="2">
          <cell r="A2" t="str">
            <v>○</v>
          </cell>
        </row>
        <row r="3">
          <cell r="A3" t="str">
            <v>×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AC42-5403-42B3-9E54-47719004348C}">
  <dimension ref="B1:H22"/>
  <sheetViews>
    <sheetView tabSelected="1" view="pageBreakPreview" topLeftCell="A3" zoomScale="90" zoomScaleNormal="100" zoomScaleSheetLayoutView="90" workbookViewId="0">
      <selection activeCell="H6" sqref="H6"/>
    </sheetView>
  </sheetViews>
  <sheetFormatPr defaultRowHeight="21" x14ac:dyDescent="0.2"/>
  <cols>
    <col min="1" max="1" width="1.33203125" style="11" customWidth="1"/>
    <col min="2" max="2" width="5.44140625" style="11" customWidth="1"/>
    <col min="3" max="4" width="40.77734375" style="11" customWidth="1"/>
    <col min="5" max="5" width="19.44140625" style="11" customWidth="1"/>
    <col min="6" max="6" width="24.21875" style="11" customWidth="1"/>
    <col min="7" max="7" width="1.33203125" style="11" customWidth="1"/>
    <col min="8" max="16384" width="8.88671875" style="11"/>
  </cols>
  <sheetData>
    <row r="1" spans="2:8" ht="30" customHeight="1" x14ac:dyDescent="0.2">
      <c r="B1" s="10" t="s">
        <v>20</v>
      </c>
      <c r="C1" s="10"/>
      <c r="D1" s="10"/>
      <c r="E1" s="10"/>
      <c r="F1" s="10"/>
    </row>
    <row r="2" spans="2:8" ht="12.6" customHeight="1" x14ac:dyDescent="0.2">
      <c r="B2" s="12"/>
      <c r="C2" s="12"/>
      <c r="D2" s="12"/>
      <c r="E2" s="12"/>
      <c r="F2" s="12"/>
    </row>
    <row r="3" spans="2:8" ht="40.049999999999997" customHeight="1" x14ac:dyDescent="0.4">
      <c r="B3" s="124"/>
      <c r="C3" s="124"/>
      <c r="D3" s="43" t="s">
        <v>13</v>
      </c>
      <c r="E3" s="125"/>
      <c r="F3" s="126"/>
      <c r="H3" s="25" t="s">
        <v>22</v>
      </c>
    </row>
    <row r="4" spans="2:8" ht="40.049999999999997" customHeight="1" x14ac:dyDescent="0.4">
      <c r="B4" s="124"/>
      <c r="C4" s="124"/>
      <c r="D4" s="43" t="s">
        <v>14</v>
      </c>
      <c r="E4" s="127"/>
      <c r="F4" s="128"/>
      <c r="H4" s="25" t="s">
        <v>22</v>
      </c>
    </row>
    <row r="5" spans="2:8" ht="21.6" thickBot="1" x14ac:dyDescent="0.45">
      <c r="B5" s="13"/>
      <c r="C5" s="13"/>
      <c r="D5" s="13"/>
      <c r="E5" s="13"/>
      <c r="F5" s="14"/>
    </row>
    <row r="6" spans="2:8" ht="43.2" customHeight="1" thickBot="1" x14ac:dyDescent="0.45">
      <c r="B6" s="13"/>
      <c r="C6" s="15" t="s">
        <v>15</v>
      </c>
      <c r="D6" s="16"/>
      <c r="E6" s="10"/>
      <c r="F6" s="14"/>
      <c r="H6" s="25" t="s">
        <v>88</v>
      </c>
    </row>
    <row r="7" spans="2:8" x14ac:dyDescent="0.4">
      <c r="B7" s="13"/>
      <c r="C7" s="13"/>
      <c r="D7" s="13"/>
      <c r="E7" s="13"/>
      <c r="F7" s="14"/>
    </row>
    <row r="8" spans="2:8" ht="21.6" thickBot="1" x14ac:dyDescent="0.45">
      <c r="B8" s="9" t="s">
        <v>16</v>
      </c>
      <c r="C8" s="9"/>
      <c r="D8" s="17"/>
      <c r="E8" s="18"/>
      <c r="F8" s="18"/>
    </row>
    <row r="9" spans="2:8" ht="42.6" thickBot="1" x14ac:dyDescent="0.25">
      <c r="B9" s="26"/>
      <c r="C9" s="27" t="s">
        <v>17</v>
      </c>
      <c r="D9" s="28" t="s">
        <v>18</v>
      </c>
      <c r="E9" s="29" t="s">
        <v>21</v>
      </c>
      <c r="F9" s="30" t="s">
        <v>23</v>
      </c>
    </row>
    <row r="10" spans="2:8" ht="38.4" customHeight="1" x14ac:dyDescent="0.2">
      <c r="B10" s="32">
        <v>1</v>
      </c>
      <c r="C10" s="33"/>
      <c r="D10" s="34"/>
      <c r="E10" s="39"/>
      <c r="F10" s="35"/>
      <c r="H10" s="25" t="s">
        <v>89</v>
      </c>
    </row>
    <row r="11" spans="2:8" ht="38.4" customHeight="1" x14ac:dyDescent="0.2">
      <c r="B11" s="19">
        <v>2</v>
      </c>
      <c r="C11" s="20"/>
      <c r="D11" s="21"/>
      <c r="E11" s="31"/>
      <c r="F11" s="40"/>
      <c r="H11" s="25" t="s">
        <v>89</v>
      </c>
    </row>
    <row r="12" spans="2:8" ht="38.4" customHeight="1" x14ac:dyDescent="0.2">
      <c r="B12" s="19">
        <v>3</v>
      </c>
      <c r="C12" s="20"/>
      <c r="D12" s="21"/>
      <c r="E12" s="31"/>
      <c r="F12" s="40"/>
      <c r="H12" s="25" t="s">
        <v>89</v>
      </c>
    </row>
    <row r="13" spans="2:8" ht="38.4" customHeight="1" x14ac:dyDescent="0.2">
      <c r="B13" s="22">
        <v>4</v>
      </c>
      <c r="C13" s="20"/>
      <c r="D13" s="21"/>
      <c r="E13" s="31"/>
      <c r="F13" s="40"/>
      <c r="H13" s="25" t="s">
        <v>89</v>
      </c>
    </row>
    <row r="14" spans="2:8" ht="38.4" customHeight="1" x14ac:dyDescent="0.2">
      <c r="B14" s="22">
        <v>5</v>
      </c>
      <c r="C14" s="20"/>
      <c r="D14" s="21"/>
      <c r="E14" s="31"/>
      <c r="F14" s="40"/>
      <c r="H14" s="25" t="s">
        <v>89</v>
      </c>
    </row>
    <row r="15" spans="2:8" ht="38.4" customHeight="1" x14ac:dyDescent="0.2">
      <c r="B15" s="22">
        <v>6</v>
      </c>
      <c r="C15" s="20"/>
      <c r="D15" s="21"/>
      <c r="E15" s="31"/>
      <c r="F15" s="40"/>
      <c r="H15" s="25" t="s">
        <v>89</v>
      </c>
    </row>
    <row r="16" spans="2:8" ht="38.4" customHeight="1" x14ac:dyDescent="0.2">
      <c r="B16" s="22">
        <v>7</v>
      </c>
      <c r="C16" s="20"/>
      <c r="D16" s="21"/>
      <c r="E16" s="31"/>
      <c r="F16" s="40"/>
      <c r="H16" s="25" t="s">
        <v>89</v>
      </c>
    </row>
    <row r="17" spans="2:8" ht="38.4" customHeight="1" x14ac:dyDescent="0.2">
      <c r="B17" s="22">
        <v>8</v>
      </c>
      <c r="C17" s="20"/>
      <c r="D17" s="21"/>
      <c r="E17" s="31"/>
      <c r="F17" s="40"/>
      <c r="H17" s="25" t="s">
        <v>89</v>
      </c>
    </row>
    <row r="18" spans="2:8" ht="38.4" customHeight="1" x14ac:dyDescent="0.2">
      <c r="B18" s="22">
        <v>9</v>
      </c>
      <c r="C18" s="20"/>
      <c r="D18" s="21"/>
      <c r="E18" s="31"/>
      <c r="F18" s="40"/>
      <c r="H18" s="25" t="s">
        <v>89</v>
      </c>
    </row>
    <row r="19" spans="2:8" ht="38.4" customHeight="1" thickBot="1" x14ac:dyDescent="0.25">
      <c r="B19" s="36">
        <v>10</v>
      </c>
      <c r="C19" s="37"/>
      <c r="D19" s="38"/>
      <c r="E19" s="41"/>
      <c r="F19" s="42"/>
      <c r="H19" s="25" t="s">
        <v>89</v>
      </c>
    </row>
    <row r="20" spans="2:8" x14ac:dyDescent="0.2">
      <c r="B20" s="23"/>
      <c r="C20" s="23"/>
      <c r="F20" s="10"/>
    </row>
    <row r="21" spans="2:8" ht="26.4" customHeight="1" x14ac:dyDescent="0.2">
      <c r="B21" s="12" t="s">
        <v>19</v>
      </c>
      <c r="C21" s="23"/>
      <c r="D21" s="24"/>
      <c r="E21" s="10"/>
      <c r="F21" s="10"/>
    </row>
    <row r="22" spans="2:8" x14ac:dyDescent="0.2">
      <c r="B22" s="23"/>
      <c r="C22" s="23"/>
      <c r="D22" s="24"/>
      <c r="E22" s="10"/>
      <c r="F22" s="10"/>
    </row>
  </sheetData>
  <mergeCells count="4">
    <mergeCell ref="B3:C3"/>
    <mergeCell ref="B4:C4"/>
    <mergeCell ref="E3:F3"/>
    <mergeCell ref="E4:F4"/>
  </mergeCells>
  <phoneticPr fontId="5"/>
  <dataValidations count="2">
    <dataValidation type="list" allowBlank="1" showInputMessage="1" showErrorMessage="1" sqref="F10:F19" xr:uid="{21C2F711-5B8E-4812-B267-96B202FAD4BF}">
      <formula1>"○,×"</formula1>
    </dataValidation>
    <dataValidation type="list" allowBlank="1" showInputMessage="1" showErrorMessage="1" sqref="E10:E19" xr:uid="{CF42AE3E-6146-4AD8-ABAE-DADFCB62B187}">
      <formula1>"○"</formula1>
    </dataValidation>
  </dataValidations>
  <pageMargins left="0.31496062992125984" right="0.31496062992125984" top="0.74803149606299213" bottom="0.74803149606299213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8B5E-71EE-4714-B5C7-EAA35B1C55FD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79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'（別添１）構成法人一覧'!C17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IF('（別添１）構成法人一覧'!F17="○",E22+300000,E22)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6845E3A9-2316-4C97-B923-EE63CA405A63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507C-F167-423E-939B-4F074AF5C08C}">
  <dimension ref="A1:T29"/>
  <sheetViews>
    <sheetView view="pageBreakPreview" topLeftCell="A2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80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'（別添１）構成法人一覧'!C18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IF('（別添１）構成法人一覧'!F18="○",E22+300000,E22)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CE62A9B7-972B-4557-96F3-F28049EFDFEB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2A33D-E22A-4D46-AF2E-A4E819CE3DDA}">
  <dimension ref="A1:T29"/>
  <sheetViews>
    <sheetView view="pageBreakPreview" topLeftCell="A2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81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'（別添１）構成法人一覧'!C19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IF('（別添１）構成法人一覧'!F19="○",E22+300000,E22)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BDC55996-8A65-45AA-BABA-AE0175FF386A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B085-6D59-4EA4-928C-48E82BB5F118}">
  <dimension ref="A1:H12"/>
  <sheetViews>
    <sheetView showGridLines="0" view="pageBreakPreview" topLeftCell="A2" zoomScale="75" zoomScaleNormal="75" zoomScaleSheetLayoutView="75" workbookViewId="0">
      <selection activeCell="H4" sqref="H4"/>
    </sheetView>
  </sheetViews>
  <sheetFormatPr defaultColWidth="12.44140625" defaultRowHeight="21" customHeight="1" x14ac:dyDescent="0.2"/>
  <cols>
    <col min="1" max="3" width="2.33203125" style="2" customWidth="1"/>
    <col min="4" max="4" width="16" style="2" customWidth="1"/>
    <col min="5" max="6" width="22" style="2" customWidth="1"/>
    <col min="7" max="7" width="39" style="2" customWidth="1"/>
    <col min="8" max="8" width="12.33203125" style="2" customWidth="1"/>
    <col min="9" max="16384" width="12.44140625" style="2"/>
  </cols>
  <sheetData>
    <row r="1" spans="1:8" ht="24.75" customHeight="1" x14ac:dyDescent="0.2">
      <c r="A1" s="2" t="s">
        <v>10</v>
      </c>
    </row>
    <row r="2" spans="1:8" ht="88.8" customHeight="1" x14ac:dyDescent="0.2">
      <c r="A2" s="158" t="s">
        <v>12</v>
      </c>
      <c r="B2" s="159"/>
      <c r="C2" s="159"/>
      <c r="D2" s="159"/>
      <c r="E2" s="159"/>
      <c r="F2" s="159"/>
      <c r="G2" s="159"/>
    </row>
    <row r="3" spans="1:8" ht="28.2" customHeight="1" x14ac:dyDescent="0.2">
      <c r="A3" s="3"/>
      <c r="B3" s="4"/>
      <c r="C3" s="4"/>
      <c r="D3" s="4"/>
      <c r="E3" s="4"/>
      <c r="F3" s="5" t="s">
        <v>11</v>
      </c>
      <c r="G3" s="8">
        <f>'（別添１）構成法人一覧'!E3</f>
        <v>0</v>
      </c>
      <c r="H3" s="25" t="s">
        <v>90</v>
      </c>
    </row>
    <row r="4" spans="1:8" ht="35.25" customHeight="1" x14ac:dyDescent="0.2">
      <c r="B4" s="160" t="s">
        <v>3</v>
      </c>
      <c r="C4" s="161"/>
      <c r="D4" s="162"/>
      <c r="E4" s="166"/>
      <c r="F4" s="167"/>
      <c r="G4" s="168"/>
    </row>
    <row r="5" spans="1:8" ht="27.75" customHeight="1" x14ac:dyDescent="0.2">
      <c r="B5" s="163"/>
      <c r="C5" s="164"/>
      <c r="D5" s="165"/>
      <c r="E5" s="169"/>
      <c r="F5" s="170"/>
      <c r="G5" s="171"/>
    </row>
    <row r="6" spans="1:8" ht="43.5" customHeight="1" x14ac:dyDescent="0.2">
      <c r="A6" s="2" t="s">
        <v>4</v>
      </c>
      <c r="B6" s="163"/>
      <c r="C6" s="164"/>
      <c r="D6" s="165"/>
      <c r="E6" s="169"/>
      <c r="F6" s="170"/>
      <c r="G6" s="171"/>
    </row>
    <row r="7" spans="1:8" ht="244.5" customHeight="1" x14ac:dyDescent="0.2">
      <c r="B7" s="163"/>
      <c r="C7" s="164"/>
      <c r="D7" s="165"/>
      <c r="E7" s="169"/>
      <c r="F7" s="170"/>
      <c r="G7" s="171"/>
      <c r="H7" s="6"/>
    </row>
    <row r="8" spans="1:8" ht="219.6" customHeight="1" x14ac:dyDescent="0.2">
      <c r="B8" s="163"/>
      <c r="C8" s="164"/>
      <c r="D8" s="165"/>
      <c r="E8" s="169"/>
      <c r="F8" s="170"/>
      <c r="G8" s="171"/>
    </row>
    <row r="9" spans="1:8" ht="30" customHeight="1" x14ac:dyDescent="0.2">
      <c r="B9" s="172" t="s">
        <v>5</v>
      </c>
      <c r="C9" s="172"/>
      <c r="D9" s="172"/>
      <c r="E9" s="173"/>
      <c r="F9" s="174"/>
      <c r="G9" s="175"/>
    </row>
    <row r="10" spans="1:8" ht="30" customHeight="1" x14ac:dyDescent="0.2">
      <c r="B10" s="172" t="s">
        <v>6</v>
      </c>
      <c r="C10" s="172"/>
      <c r="D10" s="172"/>
      <c r="E10" s="173"/>
      <c r="F10" s="174"/>
      <c r="G10" s="175"/>
    </row>
    <row r="11" spans="1:8" ht="44.25" customHeight="1" x14ac:dyDescent="0.2">
      <c r="B11" s="156" t="s">
        <v>7</v>
      </c>
      <c r="C11" s="157"/>
      <c r="D11" s="157"/>
      <c r="E11" s="157"/>
      <c r="F11" s="157"/>
      <c r="G11" s="157"/>
    </row>
    <row r="12" spans="1:8" ht="21" customHeight="1" x14ac:dyDescent="0.2">
      <c r="D12" s="7"/>
      <c r="E12" s="7"/>
      <c r="F12" s="7"/>
      <c r="G12" s="7"/>
    </row>
  </sheetData>
  <mergeCells count="8">
    <mergeCell ref="B11:G11"/>
    <mergeCell ref="A2:G2"/>
    <mergeCell ref="B4:D8"/>
    <mergeCell ref="E4:G8"/>
    <mergeCell ref="B9:D9"/>
    <mergeCell ref="E9:G9"/>
    <mergeCell ref="B10:D10"/>
    <mergeCell ref="E10:G10"/>
  </mergeCells>
  <phoneticPr fontId="5"/>
  <printOptions horizontalCentered="1"/>
  <pageMargins left="0.23622047244094491" right="0.23622047244094491" top="0.74803149606299213" bottom="0.78740157480314965" header="0.31496062992125984" footer="0.62992125984251968"/>
  <pageSetup paperSize="9" scale="92" firstPageNumber="24" orientation="portrait" useFirstPageNumber="1" horizontalDpi="300" verticalDpi="300" r:id="rId1"/>
  <headerFooter alignWithMargins="0"/>
  <rowBreaks count="1" manualBreakCount="1">
    <brk id="1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89EB-AC79-45C0-B7EF-D50752F8A15A}">
  <dimension ref="A1:G29"/>
  <sheetViews>
    <sheetView view="pageBreakPreview" zoomScaleNormal="100" zoomScaleSheetLayoutView="100" workbookViewId="0">
      <selection activeCell="B9" sqref="B9:B18"/>
    </sheetView>
  </sheetViews>
  <sheetFormatPr defaultRowHeight="14.4" x14ac:dyDescent="0.2"/>
  <cols>
    <col min="1" max="1" width="8.88671875" style="1"/>
    <col min="2" max="3" width="33.44140625" style="1" customWidth="1"/>
    <col min="4" max="5" width="33.6640625" style="1" customWidth="1"/>
    <col min="6" max="6" width="11.44140625" style="1" customWidth="1"/>
    <col min="7" max="7" width="16.21875" style="1" customWidth="1"/>
    <col min="8" max="16384" width="8.88671875" style="1"/>
  </cols>
  <sheetData>
    <row r="1" spans="1:6" ht="59.4" customHeight="1" x14ac:dyDescent="0.2">
      <c r="A1" s="129" t="s">
        <v>83</v>
      </c>
      <c r="B1" s="130"/>
      <c r="C1" s="130"/>
      <c r="D1" s="130"/>
      <c r="E1" s="130"/>
    </row>
    <row r="2" spans="1:6" ht="6.6" customHeight="1" x14ac:dyDescent="0.3">
      <c r="B2" s="46"/>
      <c r="C2" s="45"/>
      <c r="D2" s="45"/>
      <c r="E2" s="45"/>
    </row>
    <row r="3" spans="1:6" ht="24" customHeight="1" x14ac:dyDescent="0.2">
      <c r="B3" s="47"/>
      <c r="C3" s="44"/>
      <c r="D3" s="55" t="s">
        <v>13</v>
      </c>
      <c r="E3" s="8">
        <f>'（別添１）構成法人一覧'!B4</f>
        <v>0</v>
      </c>
      <c r="F3" s="25" t="s">
        <v>90</v>
      </c>
    </row>
    <row r="4" spans="1:6" ht="18.600000000000001" thickBot="1" x14ac:dyDescent="0.35">
      <c r="B4" s="46"/>
      <c r="C4" s="46"/>
      <c r="D4" s="45"/>
      <c r="E4" s="45"/>
    </row>
    <row r="5" spans="1:6" x14ac:dyDescent="0.2">
      <c r="A5" s="131"/>
      <c r="B5" s="131"/>
      <c r="C5" s="134" t="s">
        <v>82</v>
      </c>
      <c r="D5" s="136" t="s">
        <v>26</v>
      </c>
      <c r="E5" s="138" t="s">
        <v>27</v>
      </c>
    </row>
    <row r="6" spans="1:6" x14ac:dyDescent="0.2">
      <c r="A6" s="132"/>
      <c r="B6" s="132"/>
      <c r="C6" s="135"/>
      <c r="D6" s="137"/>
      <c r="E6" s="139"/>
    </row>
    <row r="7" spans="1:6" ht="15" thickBot="1" x14ac:dyDescent="0.25">
      <c r="A7" s="133"/>
      <c r="B7" s="133"/>
      <c r="C7" s="58" t="s">
        <v>28</v>
      </c>
      <c r="D7" s="59" t="s">
        <v>29</v>
      </c>
      <c r="E7" s="60" t="s">
        <v>30</v>
      </c>
    </row>
    <row r="8" spans="1:6" ht="24" customHeight="1" x14ac:dyDescent="0.3">
      <c r="A8" s="61"/>
      <c r="B8" s="62"/>
      <c r="C8" s="63" t="s">
        <v>31</v>
      </c>
      <c r="D8" s="64" t="s">
        <v>31</v>
      </c>
      <c r="E8" s="65" t="s">
        <v>31</v>
      </c>
    </row>
    <row r="9" spans="1:6" ht="31.8" customHeight="1" x14ac:dyDescent="0.3">
      <c r="A9" s="66">
        <v>1</v>
      </c>
      <c r="B9" s="177">
        <f>'（別添１）構成法人一覧'!C10</f>
        <v>0</v>
      </c>
      <c r="C9" s="56">
        <f>'（別添２）補助金精算額調書（法人１） '!$H$19</f>
        <v>0</v>
      </c>
      <c r="D9" s="57"/>
      <c r="E9" s="54"/>
      <c r="F9" s="178" t="s">
        <v>94</v>
      </c>
    </row>
    <row r="10" spans="1:6" ht="31.8" customHeight="1" x14ac:dyDescent="0.3">
      <c r="A10" s="66">
        <v>2</v>
      </c>
      <c r="B10" s="177">
        <f>'（別添１）構成法人一覧'!C11</f>
        <v>0</v>
      </c>
      <c r="C10" s="56">
        <f>'（別添２）補助金精算額調書（法人２）'!H19</f>
        <v>0</v>
      </c>
      <c r="D10" s="53"/>
      <c r="E10" s="54"/>
      <c r="F10" s="178" t="s">
        <v>94</v>
      </c>
    </row>
    <row r="11" spans="1:6" ht="31.8" customHeight="1" x14ac:dyDescent="0.3">
      <c r="A11" s="66">
        <v>3</v>
      </c>
      <c r="B11" s="177">
        <f>'（別添１）構成法人一覧'!C12</f>
        <v>0</v>
      </c>
      <c r="C11" s="56">
        <f>'（別添２）補助金精算額調書（法人３）'!H19</f>
        <v>0</v>
      </c>
      <c r="D11" s="53"/>
      <c r="E11" s="54"/>
      <c r="F11" s="178" t="s">
        <v>94</v>
      </c>
    </row>
    <row r="12" spans="1:6" ht="31.8" customHeight="1" x14ac:dyDescent="0.3">
      <c r="A12" s="66">
        <v>4</v>
      </c>
      <c r="B12" s="177">
        <f>'（別添１）構成法人一覧'!C13</f>
        <v>0</v>
      </c>
      <c r="C12" s="56">
        <f>'（別添２）補助金精算額調書（法人４）'!H19</f>
        <v>0</v>
      </c>
      <c r="D12" s="53"/>
      <c r="E12" s="54"/>
      <c r="F12" s="178" t="s">
        <v>94</v>
      </c>
    </row>
    <row r="13" spans="1:6" ht="31.8" customHeight="1" x14ac:dyDescent="0.3">
      <c r="A13" s="66">
        <v>5</v>
      </c>
      <c r="B13" s="177">
        <f>'（別添１）構成法人一覧'!C14</f>
        <v>0</v>
      </c>
      <c r="C13" s="56">
        <f>'（別添２）補助金精算額調書（法人５）'!H19</f>
        <v>0</v>
      </c>
      <c r="D13" s="53"/>
      <c r="E13" s="54"/>
      <c r="F13" s="178" t="s">
        <v>94</v>
      </c>
    </row>
    <row r="14" spans="1:6" ht="31.8" customHeight="1" x14ac:dyDescent="0.3">
      <c r="A14" s="66">
        <v>6</v>
      </c>
      <c r="B14" s="177">
        <f>'（別添１）構成法人一覧'!C15</f>
        <v>0</v>
      </c>
      <c r="C14" s="56">
        <f>'（別添２）補助金精算額調書（法人６）'!H19</f>
        <v>0</v>
      </c>
      <c r="D14" s="53"/>
      <c r="E14" s="54"/>
      <c r="F14" s="178" t="s">
        <v>94</v>
      </c>
    </row>
    <row r="15" spans="1:6" ht="31.8" customHeight="1" x14ac:dyDescent="0.3">
      <c r="A15" s="66">
        <v>7</v>
      </c>
      <c r="B15" s="177">
        <f>'（別添１）構成法人一覧'!C16</f>
        <v>0</v>
      </c>
      <c r="C15" s="56">
        <f>'（別添２）補助金精算額調書（法人７）'!H19</f>
        <v>0</v>
      </c>
      <c r="D15" s="53"/>
      <c r="E15" s="54"/>
      <c r="F15" s="178" t="s">
        <v>94</v>
      </c>
    </row>
    <row r="16" spans="1:6" ht="31.8" customHeight="1" x14ac:dyDescent="0.3">
      <c r="A16" s="66">
        <v>8</v>
      </c>
      <c r="B16" s="177">
        <f>'（別添１）構成法人一覧'!C17</f>
        <v>0</v>
      </c>
      <c r="C16" s="56">
        <f>'（別添２）補助金精算額調書（法人８）'!H19</f>
        <v>0</v>
      </c>
      <c r="D16" s="53"/>
      <c r="E16" s="54"/>
      <c r="F16" s="178" t="s">
        <v>94</v>
      </c>
    </row>
    <row r="17" spans="1:7" ht="31.8" customHeight="1" x14ac:dyDescent="0.3">
      <c r="A17" s="66">
        <v>9</v>
      </c>
      <c r="B17" s="177">
        <f>'（別添１）構成法人一覧'!C18</f>
        <v>0</v>
      </c>
      <c r="C17" s="56">
        <f>'（別添２）補助金精算額調書（法人９）'!H19</f>
        <v>0</v>
      </c>
      <c r="D17" s="53"/>
      <c r="E17" s="54"/>
      <c r="F17" s="178" t="s">
        <v>94</v>
      </c>
    </row>
    <row r="18" spans="1:7" ht="31.8" customHeight="1" thickBot="1" x14ac:dyDescent="0.35">
      <c r="A18" s="67">
        <v>10</v>
      </c>
      <c r="B18" s="177">
        <f>'（別添１）構成法人一覧'!C19</f>
        <v>0</v>
      </c>
      <c r="C18" s="56">
        <f>'（別添２）補助金精算額調書（法人１０）'!H19</f>
        <v>0</v>
      </c>
      <c r="D18" s="68"/>
      <c r="E18" s="69"/>
      <c r="F18" s="178" t="s">
        <v>94</v>
      </c>
    </row>
    <row r="19" spans="1:7" ht="31.8" customHeight="1" thickBot="1" x14ac:dyDescent="0.25">
      <c r="A19" s="70"/>
      <c r="B19" s="71" t="s">
        <v>32</v>
      </c>
      <c r="C19" s="121">
        <f>SUM(C9:C18)</f>
        <v>0</v>
      </c>
      <c r="D19" s="121">
        <f>MIN(G28:G29)</f>
        <v>0</v>
      </c>
      <c r="E19" s="122">
        <f>MIN(C19:D19)</f>
        <v>0</v>
      </c>
      <c r="F19" s="178" t="s">
        <v>94</v>
      </c>
    </row>
    <row r="20" spans="1:7" x14ac:dyDescent="0.2">
      <c r="B20" s="44"/>
      <c r="C20" s="48"/>
      <c r="D20" s="49"/>
      <c r="E20" s="49"/>
    </row>
    <row r="21" spans="1:7" x14ac:dyDescent="0.3">
      <c r="B21" s="44" t="s">
        <v>33</v>
      </c>
      <c r="C21" s="45"/>
      <c r="D21" s="45"/>
      <c r="E21" s="45"/>
    </row>
    <row r="22" spans="1:7" x14ac:dyDescent="0.3">
      <c r="B22" s="44" t="s">
        <v>34</v>
      </c>
      <c r="C22" s="44"/>
      <c r="D22" s="45"/>
      <c r="E22" s="45"/>
    </row>
    <row r="25" spans="1:7" x14ac:dyDescent="0.2">
      <c r="D25" s="112" t="s">
        <v>67</v>
      </c>
      <c r="E25" s="113" t="s">
        <v>73</v>
      </c>
      <c r="F25" s="113" t="s">
        <v>68</v>
      </c>
      <c r="G25" s="114" t="s">
        <v>69</v>
      </c>
    </row>
    <row r="26" spans="1:7" x14ac:dyDescent="0.2">
      <c r="D26" s="115" t="s">
        <v>70</v>
      </c>
      <c r="E26" s="116">
        <f>'（別添１）構成法人一覧'!D6</f>
        <v>0</v>
      </c>
      <c r="F26" s="117">
        <v>1200000</v>
      </c>
      <c r="G26" s="117">
        <f>E26*F26</f>
        <v>0</v>
      </c>
    </row>
    <row r="27" spans="1:7" x14ac:dyDescent="0.2">
      <c r="D27" s="118" t="s">
        <v>71</v>
      </c>
      <c r="E27" s="117">
        <f>COUNTIF('（別添１）構成法人一覧'!F10:F19,"○")</f>
        <v>0</v>
      </c>
      <c r="F27" s="117">
        <v>300000</v>
      </c>
      <c r="G27" s="116">
        <f>F27*E27</f>
        <v>0</v>
      </c>
    </row>
    <row r="28" spans="1:7" x14ac:dyDescent="0.2">
      <c r="D28" s="119"/>
      <c r="E28" s="119"/>
      <c r="F28" s="115" t="s">
        <v>72</v>
      </c>
      <c r="G28" s="120">
        <f>SUM(G26:G27)</f>
        <v>0</v>
      </c>
    </row>
    <row r="29" spans="1:7" x14ac:dyDescent="0.2">
      <c r="G29" s="120">
        <v>12000000</v>
      </c>
    </row>
  </sheetData>
  <mergeCells count="6">
    <mergeCell ref="A1:E1"/>
    <mergeCell ref="A5:A7"/>
    <mergeCell ref="B5:B7"/>
    <mergeCell ref="C5:C6"/>
    <mergeCell ref="D5:D6"/>
    <mergeCell ref="E5:E6"/>
  </mergeCells>
  <phoneticPr fontId="5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E177-49DA-49B4-8B97-11D19EA7810D}">
  <dimension ref="A1:T29"/>
  <sheetViews>
    <sheetView view="pageBreakPreview" zoomScaleNormal="100" zoomScaleSheetLayoutView="100" workbookViewId="0">
      <selection activeCell="I20" sqref="I20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83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35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'（別添１）構成法人一覧'!C10</f>
        <v>0</v>
      </c>
      <c r="G4" s="148"/>
      <c r="H4" s="148"/>
      <c r="I4" s="176" t="s">
        <v>96</v>
      </c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84</v>
      </c>
      <c r="D6" s="81" t="s">
        <v>38</v>
      </c>
      <c r="E6" s="82" t="s">
        <v>85</v>
      </c>
      <c r="F6" s="81" t="s">
        <v>40</v>
      </c>
      <c r="G6" s="81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176" t="s">
        <v>95</v>
      </c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176" t="s">
        <v>95</v>
      </c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176" t="s">
        <v>95</v>
      </c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176" t="s">
        <v>95</v>
      </c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176" t="s">
        <v>95</v>
      </c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176" t="s">
        <v>95</v>
      </c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176" t="s">
        <v>95</v>
      </c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176" t="s">
        <v>95</v>
      </c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176" t="s">
        <v>95</v>
      </c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176" t="s">
        <v>95</v>
      </c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IF('（別添１）構成法人一覧'!F10="○",E22+300000,E22)</f>
        <v>1200000</v>
      </c>
      <c r="G19" s="106">
        <f>ROUNDDOWN(E19/5*4,-3)</f>
        <v>0</v>
      </c>
      <c r="H19" s="105">
        <f>MIN(F19,G19)</f>
        <v>0</v>
      </c>
      <c r="I19" s="176" t="s">
        <v>96</v>
      </c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13CA7C97-2B44-4441-A630-4E998C555F6B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0888D-433A-4508-BDB0-D03713C4AA20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83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74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'（別添１）構成法人一覧'!C11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123" t="s">
        <v>84</v>
      </c>
      <c r="D6" s="123" t="s">
        <v>38</v>
      </c>
      <c r="E6" s="82" t="s">
        <v>85</v>
      </c>
      <c r="F6" s="123" t="s">
        <v>40</v>
      </c>
      <c r="G6" s="123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IF('（別添１）構成法人一覧'!F11="○",E22+300000,E22)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E58C3209-F048-4917-A190-537B900EEBC0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50EE4-9BB6-4F60-838B-8CF3AB57697F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83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75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'（別添１）構成法人一覧'!C12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123" t="s">
        <v>84</v>
      </c>
      <c r="D6" s="123" t="s">
        <v>38</v>
      </c>
      <c r="E6" s="82" t="s">
        <v>85</v>
      </c>
      <c r="F6" s="123" t="s">
        <v>40</v>
      </c>
      <c r="G6" s="123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IF('（別添１）構成法人一覧'!F12="○",E22+300000,E22)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521B8FE3-4FCB-44BF-9749-6D48F1001A99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0565-B310-4333-9AAB-AB0367636324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83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76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'（別添１）構成法人一覧'!C13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123" t="s">
        <v>84</v>
      </c>
      <c r="D6" s="123" t="s">
        <v>38</v>
      </c>
      <c r="E6" s="82" t="s">
        <v>85</v>
      </c>
      <c r="F6" s="123" t="s">
        <v>40</v>
      </c>
      <c r="G6" s="123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IF('（別添１）構成法人一覧'!F13="○",E22+300000,E22)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B3231A8E-3C68-460E-B05D-0618B4B6F34A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A28D4-27DB-462F-8AC2-DC03E9942D14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83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77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'（別添１）構成法人一覧'!C14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123" t="s">
        <v>84</v>
      </c>
      <c r="D6" s="123" t="s">
        <v>38</v>
      </c>
      <c r="E6" s="82" t="s">
        <v>85</v>
      </c>
      <c r="F6" s="123" t="s">
        <v>40</v>
      </c>
      <c r="G6" s="123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IF('（別添１）構成法人一覧'!F14="○",E22+300000,E22)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F43D14C1-6A9D-475C-B2DB-3F8007760060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7F68-C868-4D41-A5EF-B61D0A808E7E}">
  <dimension ref="A1:G29"/>
  <sheetViews>
    <sheetView view="pageBreakPreview" zoomScaleNormal="100" zoomScaleSheetLayoutView="100" workbookViewId="0">
      <selection activeCell="B9" sqref="B9:C18"/>
    </sheetView>
  </sheetViews>
  <sheetFormatPr defaultRowHeight="14.4" x14ac:dyDescent="0.2"/>
  <cols>
    <col min="1" max="1" width="8.88671875" style="1"/>
    <col min="2" max="3" width="33.44140625" style="1" customWidth="1"/>
    <col min="4" max="5" width="33.6640625" style="1" customWidth="1"/>
    <col min="6" max="6" width="11.44140625" style="1" customWidth="1"/>
    <col min="7" max="7" width="16.21875" style="1" customWidth="1"/>
    <col min="8" max="16384" width="8.88671875" style="1"/>
  </cols>
  <sheetData>
    <row r="1" spans="1:5" ht="59.4" customHeight="1" x14ac:dyDescent="0.2">
      <c r="A1" s="129" t="s">
        <v>51</v>
      </c>
      <c r="B1" s="130"/>
      <c r="C1" s="130"/>
      <c r="D1" s="130"/>
      <c r="E1" s="130"/>
    </row>
    <row r="2" spans="1:5" ht="6.6" customHeight="1" x14ac:dyDescent="0.3">
      <c r="B2" s="46"/>
      <c r="C2" s="45"/>
      <c r="D2" s="45"/>
      <c r="E2" s="45"/>
    </row>
    <row r="3" spans="1:5" ht="24" customHeight="1" x14ac:dyDescent="0.2">
      <c r="B3" s="47"/>
      <c r="C3" s="44"/>
      <c r="D3" s="55" t="s">
        <v>13</v>
      </c>
      <c r="E3" s="8">
        <f>'（別添１）構成法人一覧'!B4</f>
        <v>0</v>
      </c>
    </row>
    <row r="4" spans="1:5" ht="18.600000000000001" thickBot="1" x14ac:dyDescent="0.35">
      <c r="B4" s="46"/>
      <c r="C4" s="46"/>
      <c r="D4" s="45"/>
      <c r="E4" s="45"/>
    </row>
    <row r="5" spans="1:5" x14ac:dyDescent="0.2">
      <c r="A5" s="131"/>
      <c r="B5" s="131"/>
      <c r="C5" s="134" t="s">
        <v>25</v>
      </c>
      <c r="D5" s="136" t="s">
        <v>26</v>
      </c>
      <c r="E5" s="138" t="s">
        <v>27</v>
      </c>
    </row>
    <row r="6" spans="1:5" x14ac:dyDescent="0.2">
      <c r="A6" s="132"/>
      <c r="B6" s="132"/>
      <c r="C6" s="135"/>
      <c r="D6" s="137"/>
      <c r="E6" s="139"/>
    </row>
    <row r="7" spans="1:5" ht="15" thickBot="1" x14ac:dyDescent="0.25">
      <c r="A7" s="133"/>
      <c r="B7" s="133"/>
      <c r="C7" s="58" t="s">
        <v>28</v>
      </c>
      <c r="D7" s="59" t="s">
        <v>29</v>
      </c>
      <c r="E7" s="60" t="s">
        <v>30</v>
      </c>
    </row>
    <row r="8" spans="1:5" ht="24" customHeight="1" x14ac:dyDescent="0.3">
      <c r="A8" s="61"/>
      <c r="B8" s="62"/>
      <c r="C8" s="63" t="s">
        <v>31</v>
      </c>
      <c r="D8" s="64" t="s">
        <v>31</v>
      </c>
      <c r="E8" s="65" t="s">
        <v>31</v>
      </c>
    </row>
    <row r="9" spans="1:5" ht="31.8" customHeight="1" x14ac:dyDescent="0.3">
      <c r="A9" s="66">
        <v>1</v>
      </c>
      <c r="B9" s="177">
        <f>'（別添１）構成法人一覧'!C10</f>
        <v>0</v>
      </c>
      <c r="C9" s="56">
        <f>'（別添１）補助金所要額調書（法人１）'!H19</f>
        <v>0</v>
      </c>
      <c r="D9" s="57"/>
      <c r="E9" s="54"/>
    </row>
    <row r="10" spans="1:5" ht="31.8" customHeight="1" x14ac:dyDescent="0.3">
      <c r="A10" s="66">
        <v>2</v>
      </c>
      <c r="B10" s="177">
        <f>'（別添１）構成法人一覧'!C11</f>
        <v>0</v>
      </c>
      <c r="C10" s="56">
        <f>'（別添１）補助金所要額調書（法人２）'!H19</f>
        <v>0</v>
      </c>
      <c r="D10" s="53"/>
      <c r="E10" s="54"/>
    </row>
    <row r="11" spans="1:5" ht="31.8" customHeight="1" x14ac:dyDescent="0.3">
      <c r="A11" s="66">
        <v>3</v>
      </c>
      <c r="B11" s="177">
        <f>'（別添１）構成法人一覧'!C12</f>
        <v>0</v>
      </c>
      <c r="C11" s="56">
        <f>'（別添１）補助金所要額調書（法人３）'!H19</f>
        <v>0</v>
      </c>
      <c r="D11" s="53"/>
      <c r="E11" s="54"/>
    </row>
    <row r="12" spans="1:5" ht="31.8" customHeight="1" x14ac:dyDescent="0.3">
      <c r="A12" s="66">
        <v>4</v>
      </c>
      <c r="B12" s="177">
        <f>'（別添１）構成法人一覧'!C13</f>
        <v>0</v>
      </c>
      <c r="C12" s="56">
        <f>'（別添１）補助金所要額調書（法人４）'!H19</f>
        <v>0</v>
      </c>
      <c r="D12" s="53"/>
      <c r="E12" s="54"/>
    </row>
    <row r="13" spans="1:5" ht="31.8" customHeight="1" x14ac:dyDescent="0.3">
      <c r="A13" s="66">
        <v>5</v>
      </c>
      <c r="B13" s="177">
        <f>'（別添１）構成法人一覧'!C14</f>
        <v>0</v>
      </c>
      <c r="C13" s="56">
        <f>'（別添１）補助金所要額調書（法人５）'!H19</f>
        <v>0</v>
      </c>
      <c r="D13" s="53"/>
      <c r="E13" s="54"/>
    </row>
    <row r="14" spans="1:5" ht="31.8" customHeight="1" x14ac:dyDescent="0.3">
      <c r="A14" s="66">
        <v>6</v>
      </c>
      <c r="B14" s="177">
        <f>'（別添１）構成法人一覧'!C15</f>
        <v>0</v>
      </c>
      <c r="C14" s="56">
        <f>'（別添１）補助金所要額調書（法人６）'!H19</f>
        <v>0</v>
      </c>
      <c r="D14" s="53"/>
      <c r="E14" s="54"/>
    </row>
    <row r="15" spans="1:5" ht="31.8" customHeight="1" x14ac:dyDescent="0.3">
      <c r="A15" s="66">
        <v>7</v>
      </c>
      <c r="B15" s="177">
        <f>'（別添１）構成法人一覧'!C16</f>
        <v>0</v>
      </c>
      <c r="C15" s="56">
        <f>'（別添１）補助金所要額調書（法人７）'!H19</f>
        <v>0</v>
      </c>
      <c r="D15" s="53"/>
      <c r="E15" s="54"/>
    </row>
    <row r="16" spans="1:5" ht="31.8" customHeight="1" x14ac:dyDescent="0.3">
      <c r="A16" s="66">
        <v>8</v>
      </c>
      <c r="B16" s="177">
        <f>'（別添１）構成法人一覧'!C17</f>
        <v>0</v>
      </c>
      <c r="C16" s="56">
        <f>'（別添１）補助金所要額調書（法人８）'!H19</f>
        <v>0</v>
      </c>
      <c r="D16" s="53"/>
      <c r="E16" s="54"/>
    </row>
    <row r="17" spans="1:7" ht="31.8" customHeight="1" x14ac:dyDescent="0.3">
      <c r="A17" s="66">
        <v>9</v>
      </c>
      <c r="B17" s="177">
        <f>'（別添１）構成法人一覧'!C18</f>
        <v>0</v>
      </c>
      <c r="C17" s="56">
        <f>'（別添１）補助金所要額調書（法人９）'!H19</f>
        <v>0</v>
      </c>
      <c r="D17" s="53"/>
      <c r="E17" s="54"/>
    </row>
    <row r="18" spans="1:7" ht="31.8" customHeight="1" thickBot="1" x14ac:dyDescent="0.35">
      <c r="A18" s="67">
        <v>10</v>
      </c>
      <c r="B18" s="177">
        <f>'（別添１）構成法人一覧'!C19</f>
        <v>0</v>
      </c>
      <c r="C18" s="56">
        <f>'（別添１）補助金所要額調書（法人１０）'!H19</f>
        <v>0</v>
      </c>
      <c r="D18" s="68"/>
      <c r="E18" s="69"/>
    </row>
    <row r="19" spans="1:7" ht="31.8" customHeight="1" thickBot="1" x14ac:dyDescent="0.25">
      <c r="A19" s="70"/>
      <c r="B19" s="71" t="s">
        <v>32</v>
      </c>
      <c r="C19" s="121">
        <f>SUM(C9:C18)</f>
        <v>0</v>
      </c>
      <c r="D19" s="121">
        <f>MIN(G28:G29)</f>
        <v>0</v>
      </c>
      <c r="E19" s="122">
        <f>MIN(C19:D19)</f>
        <v>0</v>
      </c>
    </row>
    <row r="20" spans="1:7" x14ac:dyDescent="0.2">
      <c r="B20" s="44"/>
      <c r="C20" s="48"/>
      <c r="D20" s="49"/>
      <c r="E20" s="49"/>
    </row>
    <row r="21" spans="1:7" x14ac:dyDescent="0.3">
      <c r="B21" s="44" t="s">
        <v>33</v>
      </c>
      <c r="C21" s="45"/>
      <c r="D21" s="45"/>
      <c r="E21" s="45"/>
    </row>
    <row r="22" spans="1:7" x14ac:dyDescent="0.3">
      <c r="B22" s="44" t="s">
        <v>34</v>
      </c>
      <c r="C22" s="44"/>
      <c r="D22" s="45"/>
      <c r="E22" s="45"/>
    </row>
    <row r="25" spans="1:7" x14ac:dyDescent="0.2">
      <c r="D25" s="112" t="s">
        <v>67</v>
      </c>
      <c r="E25" s="113" t="s">
        <v>73</v>
      </c>
      <c r="F25" s="113" t="s">
        <v>68</v>
      </c>
      <c r="G25" s="114" t="s">
        <v>69</v>
      </c>
    </row>
    <row r="26" spans="1:7" x14ac:dyDescent="0.2">
      <c r="D26" s="115" t="s">
        <v>70</v>
      </c>
      <c r="E26" s="116">
        <f>'（別添１）構成法人一覧'!D6</f>
        <v>0</v>
      </c>
      <c r="F26" s="117">
        <v>1200000</v>
      </c>
      <c r="G26" s="117">
        <f>E26*F26</f>
        <v>0</v>
      </c>
    </row>
    <row r="27" spans="1:7" x14ac:dyDescent="0.2">
      <c r="D27" s="118" t="s">
        <v>71</v>
      </c>
      <c r="E27" s="117">
        <f>COUNTIF('（別添１）構成法人一覧'!F10:F19,"○")</f>
        <v>0</v>
      </c>
      <c r="F27" s="117">
        <v>300000</v>
      </c>
      <c r="G27" s="116">
        <f>F27*E27</f>
        <v>0</v>
      </c>
    </row>
    <row r="28" spans="1:7" x14ac:dyDescent="0.2">
      <c r="D28" s="119"/>
      <c r="E28" s="119"/>
      <c r="F28" s="115" t="s">
        <v>72</v>
      </c>
      <c r="G28" s="120">
        <f>SUM(G26:G27)</f>
        <v>0</v>
      </c>
    </row>
    <row r="29" spans="1:7" x14ac:dyDescent="0.2">
      <c r="G29" s="120">
        <v>12000000</v>
      </c>
    </row>
  </sheetData>
  <mergeCells count="6">
    <mergeCell ref="A1:E1"/>
    <mergeCell ref="A5:A7"/>
    <mergeCell ref="B5:B7"/>
    <mergeCell ref="C5:C6"/>
    <mergeCell ref="D5:D6"/>
    <mergeCell ref="E5:E6"/>
  </mergeCells>
  <phoneticPr fontId="5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C033-B338-496E-AF46-07E4D1404E89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83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78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'（別添１）構成法人一覧'!C15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123" t="s">
        <v>84</v>
      </c>
      <c r="D6" s="123" t="s">
        <v>38</v>
      </c>
      <c r="E6" s="82" t="s">
        <v>85</v>
      </c>
      <c r="F6" s="123" t="s">
        <v>40</v>
      </c>
      <c r="G6" s="123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IF('（別添１）構成法人一覧'!F15="○",E22+300000,E22)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F3779CE0-95A4-490F-945D-B76AEB8801C7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F24E-9C16-4D28-9B9C-D042A416D4CC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83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78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'（別添１）構成法人一覧'!C16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123" t="s">
        <v>84</v>
      </c>
      <c r="D6" s="123" t="s">
        <v>38</v>
      </c>
      <c r="E6" s="82" t="s">
        <v>85</v>
      </c>
      <c r="F6" s="123" t="s">
        <v>40</v>
      </c>
      <c r="G6" s="123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IF('（別添１）構成法人一覧'!F16="○",E22+300000,E22)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1439227D-783E-486C-B288-820B6BC1D45C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A772-7C89-40D3-957E-6E0D02052EFC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83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79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'（別添１）構成法人一覧'!C17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123" t="s">
        <v>84</v>
      </c>
      <c r="D6" s="123" t="s">
        <v>38</v>
      </c>
      <c r="E6" s="82" t="s">
        <v>85</v>
      </c>
      <c r="F6" s="123" t="s">
        <v>40</v>
      </c>
      <c r="G6" s="123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IF('（別添１）構成法人一覧'!F17="○",E22+300000,E22)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51FD77FF-82C1-4DCF-9AFD-607B7FB05311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E8C0-F514-4414-B03C-7EB718A06773}">
  <dimension ref="A1:T29"/>
  <sheetViews>
    <sheetView view="pageBreakPreview" topLeftCell="A2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80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'（別添１）構成法人一覧'!C18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123" t="s">
        <v>84</v>
      </c>
      <c r="D6" s="123" t="s">
        <v>38</v>
      </c>
      <c r="E6" s="82" t="s">
        <v>85</v>
      </c>
      <c r="F6" s="123" t="s">
        <v>40</v>
      </c>
      <c r="G6" s="123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IF('（別添１）構成法人一覧'!F18="○",E22+300000,E22)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E5D16CEB-F69C-44C0-86DB-2EB83328BEBB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FF7F-7CDB-4406-B57D-949745421BD6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83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81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'（別添１）構成法人一覧'!C19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123" t="s">
        <v>84</v>
      </c>
      <c r="D6" s="123" t="s">
        <v>38</v>
      </c>
      <c r="E6" s="82" t="s">
        <v>85</v>
      </c>
      <c r="F6" s="123" t="s">
        <v>40</v>
      </c>
      <c r="G6" s="123" t="s">
        <v>1</v>
      </c>
      <c r="H6" s="83" t="s">
        <v>82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IF('（別添１）構成法人一覧'!F19="○",E22+300000,E22)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131FF95B-4383-4B04-9DEA-3BED303D9DBF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F6E0-C3E0-46BC-8DEA-F1C3D160479E}">
  <dimension ref="A1:H12"/>
  <sheetViews>
    <sheetView showGridLines="0" view="pageBreakPreview" topLeftCell="A4" zoomScale="75" zoomScaleNormal="75" zoomScaleSheetLayoutView="75" workbookViewId="0">
      <selection activeCell="E4" sqref="E4:G8"/>
    </sheetView>
  </sheetViews>
  <sheetFormatPr defaultColWidth="12.44140625" defaultRowHeight="21" customHeight="1" x14ac:dyDescent="0.2"/>
  <cols>
    <col min="1" max="3" width="2.33203125" style="2" customWidth="1"/>
    <col min="4" max="4" width="16" style="2" customWidth="1"/>
    <col min="5" max="6" width="22" style="2" customWidth="1"/>
    <col min="7" max="7" width="38.88671875" style="2" customWidth="1"/>
    <col min="8" max="8" width="12.33203125" style="2" customWidth="1"/>
    <col min="9" max="16384" width="12.44140625" style="2"/>
  </cols>
  <sheetData>
    <row r="1" spans="1:8" ht="24.75" customHeight="1" x14ac:dyDescent="0.2">
      <c r="A1" s="2" t="s">
        <v>86</v>
      </c>
    </row>
    <row r="2" spans="1:8" ht="63.6" customHeight="1" x14ac:dyDescent="0.2">
      <c r="A2" s="158" t="s">
        <v>87</v>
      </c>
      <c r="B2" s="159"/>
      <c r="C2" s="159"/>
      <c r="D2" s="159"/>
      <c r="E2" s="159"/>
      <c r="F2" s="159"/>
      <c r="G2" s="159"/>
    </row>
    <row r="3" spans="1:8" ht="28.2" customHeight="1" x14ac:dyDescent="0.2">
      <c r="A3" s="3"/>
      <c r="B3" s="4"/>
      <c r="C3" s="4"/>
      <c r="D3" s="4"/>
      <c r="E3" s="4"/>
      <c r="F3" s="5" t="s">
        <v>2</v>
      </c>
      <c r="G3" s="8">
        <f>'（別添１）構成法人一覧'!E3</f>
        <v>0</v>
      </c>
    </row>
    <row r="4" spans="1:8" ht="35.25" customHeight="1" x14ac:dyDescent="0.2">
      <c r="B4" s="160" t="s">
        <v>3</v>
      </c>
      <c r="C4" s="161"/>
      <c r="D4" s="162"/>
      <c r="E4" s="166"/>
      <c r="F4" s="167"/>
      <c r="G4" s="168"/>
    </row>
    <row r="5" spans="1:8" ht="27.75" customHeight="1" x14ac:dyDescent="0.2">
      <c r="B5" s="163"/>
      <c r="C5" s="164"/>
      <c r="D5" s="165"/>
      <c r="E5" s="169"/>
      <c r="F5" s="170"/>
      <c r="G5" s="171"/>
    </row>
    <row r="6" spans="1:8" ht="43.5" customHeight="1" x14ac:dyDescent="0.2">
      <c r="A6" s="2" t="s">
        <v>4</v>
      </c>
      <c r="B6" s="163"/>
      <c r="C6" s="164"/>
      <c r="D6" s="165"/>
      <c r="E6" s="169"/>
      <c r="F6" s="170"/>
      <c r="G6" s="171"/>
    </row>
    <row r="7" spans="1:8" ht="244.5" customHeight="1" x14ac:dyDescent="0.2">
      <c r="B7" s="163"/>
      <c r="C7" s="164"/>
      <c r="D7" s="165"/>
      <c r="E7" s="169"/>
      <c r="F7" s="170"/>
      <c r="G7" s="171"/>
      <c r="H7" s="6"/>
    </row>
    <row r="8" spans="1:8" ht="219.6" customHeight="1" x14ac:dyDescent="0.2">
      <c r="B8" s="163"/>
      <c r="C8" s="164"/>
      <c r="D8" s="165"/>
      <c r="E8" s="169"/>
      <c r="F8" s="170"/>
      <c r="G8" s="171"/>
    </row>
    <row r="9" spans="1:8" ht="30" customHeight="1" x14ac:dyDescent="0.2">
      <c r="B9" s="172" t="s">
        <v>8</v>
      </c>
      <c r="C9" s="172"/>
      <c r="D9" s="172"/>
      <c r="E9" s="173"/>
      <c r="F9" s="174"/>
      <c r="G9" s="175"/>
    </row>
    <row r="10" spans="1:8" ht="30" customHeight="1" x14ac:dyDescent="0.2">
      <c r="B10" s="172" t="s">
        <v>9</v>
      </c>
      <c r="C10" s="172"/>
      <c r="D10" s="172"/>
      <c r="E10" s="173"/>
      <c r="F10" s="174"/>
      <c r="G10" s="175"/>
    </row>
    <row r="11" spans="1:8" ht="44.25" customHeight="1" x14ac:dyDescent="0.2">
      <c r="B11" s="156" t="s">
        <v>7</v>
      </c>
      <c r="C11" s="157"/>
      <c r="D11" s="157"/>
      <c r="E11" s="157"/>
      <c r="F11" s="157"/>
      <c r="G11" s="157"/>
    </row>
    <row r="12" spans="1:8" ht="21" customHeight="1" x14ac:dyDescent="0.2">
      <c r="D12" s="7"/>
      <c r="E12" s="7"/>
      <c r="F12" s="7"/>
      <c r="G12" s="7"/>
    </row>
  </sheetData>
  <mergeCells count="8">
    <mergeCell ref="B11:G11"/>
    <mergeCell ref="A2:G2"/>
    <mergeCell ref="B4:D8"/>
    <mergeCell ref="E4:G8"/>
    <mergeCell ref="B9:D9"/>
    <mergeCell ref="E9:G9"/>
    <mergeCell ref="B10:D10"/>
    <mergeCell ref="E10:G10"/>
  </mergeCells>
  <phoneticPr fontId="5"/>
  <printOptions horizontalCentered="1"/>
  <pageMargins left="0.23622047244094491" right="0.23622047244094491" top="0.74803149606299213" bottom="0.78740157480314965" header="0.31496062992125984" footer="0.62992125984251968"/>
  <pageSetup paperSize="9" scale="92" firstPageNumber="24" orientation="portrait" useFirstPageNumber="1" horizontalDpi="300" verticalDpi="300" r:id="rId1"/>
  <headerFooter alignWithMargins="0"/>
  <rowBreaks count="1" manualBreakCount="1">
    <brk id="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E6764-111E-45AB-978A-1F28960006DB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35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'（別添１）構成法人一覧'!C10</f>
        <v>0</v>
      </c>
      <c r="G4" s="148"/>
      <c r="H4" s="148"/>
      <c r="I4" s="176" t="s">
        <v>91</v>
      </c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176" t="s">
        <v>92</v>
      </c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176" t="s">
        <v>92</v>
      </c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176" t="s">
        <v>92</v>
      </c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176" t="s">
        <v>92</v>
      </c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176" t="s">
        <v>92</v>
      </c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176" t="s">
        <v>92</v>
      </c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176" t="s">
        <v>92</v>
      </c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176" t="s">
        <v>92</v>
      </c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176" t="s">
        <v>92</v>
      </c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176" t="s">
        <v>92</v>
      </c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IF('（別添１）構成法人一覧'!F10="○",E22+300000,E22)</f>
        <v>1200000</v>
      </c>
      <c r="G19" s="106">
        <f>ROUNDDOWN(E19/5*4,-3)</f>
        <v>0</v>
      </c>
      <c r="H19" s="105">
        <f>MIN(F19,G19)</f>
        <v>0</v>
      </c>
      <c r="I19" s="176" t="s">
        <v>93</v>
      </c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06EFD2C8-614B-46E0-862F-414A3A0DB73D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AE03-17B3-405C-B731-E4EE3DB4E309}">
  <dimension ref="A1:T29"/>
  <sheetViews>
    <sheetView view="pageBreakPreview" topLeftCell="A4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74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'（別添１）構成法人一覧'!C11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IF('（別添１）構成法人一覧'!F11="○",E22+300000,E22)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4334A4EB-4C05-469F-A10D-F79569B9A8A3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6BE9-6381-4E29-A9C2-213164414469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75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'（別添１）構成法人一覧'!C12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IF('（別添１）構成法人一覧'!F12="○",E22+300000,E22)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AA92FB06-0E38-44FD-AB91-5B4E941D7FC6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45D4-53E0-4051-93F5-6EBACD670474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76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'（別添１）構成法人一覧'!C13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IF('（別添１）構成法人一覧'!F13="○",E22+300000,E22)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4BC875D8-02E8-4C89-A198-966A6D1E78C0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A63B-2211-482B-B343-EBE5D5C38233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77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'（別添１）構成法人一覧'!C14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IF('（別添１）構成法人一覧'!F14="○",E22+300000,E22)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49BD8CD1-0FC6-42AD-8775-C9AFEBF6DFFC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9190-0203-4826-B9FE-F19AAD330CEC}">
  <dimension ref="A1:T29"/>
  <sheetViews>
    <sheetView view="pageBreakPreview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78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'（別添１）構成法人一覧'!C15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IF('（別添１）構成法人一覧'!F15="○",E22+300000,E22)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5B5FC536-6386-4BD4-924B-7722E25AA101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B173-DE67-4217-92C1-2541A2360163}">
  <dimension ref="A1:T29"/>
  <sheetViews>
    <sheetView view="pageBreakPreview" topLeftCell="A6" zoomScaleNormal="100" zoomScaleSheetLayoutView="100" workbookViewId="0">
      <selection activeCell="A9" sqref="A9:A18"/>
    </sheetView>
  </sheetViews>
  <sheetFormatPr defaultRowHeight="14.4" x14ac:dyDescent="0.2"/>
  <cols>
    <col min="1" max="1" width="43.33203125" style="1" customWidth="1"/>
    <col min="2" max="8" width="14.33203125" style="1" customWidth="1"/>
    <col min="9" max="16384" width="8.88671875" style="1"/>
  </cols>
  <sheetData>
    <row r="1" spans="1:20" ht="59.4" customHeight="1" x14ac:dyDescent="0.2">
      <c r="A1" s="144" t="s">
        <v>51</v>
      </c>
      <c r="B1" s="145"/>
      <c r="C1" s="145"/>
      <c r="D1" s="145"/>
      <c r="E1" s="145"/>
      <c r="F1" s="146"/>
      <c r="G1" s="146"/>
      <c r="H1" s="146"/>
      <c r="I1" s="72"/>
      <c r="J1" s="72"/>
    </row>
    <row r="2" spans="1:20" ht="16.2" customHeight="1" x14ac:dyDescent="0.2">
      <c r="A2" s="73"/>
      <c r="B2" s="74"/>
      <c r="C2" s="74"/>
      <c r="D2" s="74"/>
      <c r="E2" s="74"/>
      <c r="F2" s="74"/>
      <c r="G2" s="74"/>
      <c r="H2" s="76" t="s">
        <v>78</v>
      </c>
      <c r="I2" s="72"/>
      <c r="J2" s="72"/>
    </row>
    <row r="3" spans="1:20" ht="4.2" customHeight="1" x14ac:dyDescent="0.3">
      <c r="A3" s="76"/>
      <c r="B3" s="75"/>
      <c r="C3" s="75"/>
      <c r="D3" s="75"/>
      <c r="E3" s="75"/>
      <c r="F3" s="75"/>
      <c r="G3" s="75"/>
      <c r="H3" s="75"/>
      <c r="I3" s="72"/>
      <c r="J3" s="72"/>
    </row>
    <row r="4" spans="1:20" ht="21" x14ac:dyDescent="0.2">
      <c r="A4" s="76"/>
      <c r="B4" s="76"/>
      <c r="C4" s="76"/>
      <c r="D4" s="74"/>
      <c r="E4" s="77" t="s">
        <v>24</v>
      </c>
      <c r="F4" s="147">
        <f>'（別添１）構成法人一覧'!C16</f>
        <v>0</v>
      </c>
      <c r="G4" s="148"/>
      <c r="H4" s="148"/>
      <c r="I4" s="72"/>
      <c r="J4" s="72"/>
    </row>
    <row r="5" spans="1:20" ht="4.2" customHeight="1" thickBot="1" x14ac:dyDescent="0.35">
      <c r="A5" s="73"/>
      <c r="B5" s="78"/>
      <c r="C5" s="78"/>
      <c r="D5" s="79"/>
      <c r="E5" s="79"/>
      <c r="F5" s="79"/>
      <c r="G5" s="78"/>
      <c r="H5" s="75"/>
      <c r="I5" s="72"/>
      <c r="J5" s="72"/>
    </row>
    <row r="6" spans="1:20" ht="28.8" x14ac:dyDescent="0.2">
      <c r="A6" s="131" t="s">
        <v>36</v>
      </c>
      <c r="B6" s="80" t="s">
        <v>37</v>
      </c>
      <c r="C6" s="81" t="s">
        <v>62</v>
      </c>
      <c r="D6" s="81" t="s">
        <v>38</v>
      </c>
      <c r="E6" s="82" t="s">
        <v>39</v>
      </c>
      <c r="F6" s="81" t="s">
        <v>40</v>
      </c>
      <c r="G6" s="81" t="s">
        <v>1</v>
      </c>
      <c r="H6" s="83" t="s">
        <v>25</v>
      </c>
      <c r="I6" s="72"/>
      <c r="J6" s="72"/>
    </row>
    <row r="7" spans="1:20" ht="23.4" customHeight="1" x14ac:dyDescent="0.2">
      <c r="A7" s="149"/>
      <c r="B7" s="84" t="s">
        <v>41</v>
      </c>
      <c r="C7" s="85" t="s">
        <v>29</v>
      </c>
      <c r="D7" s="85" t="s">
        <v>42</v>
      </c>
      <c r="E7" s="86" t="s">
        <v>0</v>
      </c>
      <c r="F7" s="85" t="s">
        <v>43</v>
      </c>
      <c r="G7" s="85" t="s">
        <v>64</v>
      </c>
      <c r="H7" s="87" t="s">
        <v>44</v>
      </c>
      <c r="I7" s="72"/>
      <c r="J7" s="99" t="s">
        <v>52</v>
      </c>
      <c r="K7" s="99" t="s">
        <v>53</v>
      </c>
      <c r="L7" s="99" t="s">
        <v>54</v>
      </c>
      <c r="M7" s="99" t="s">
        <v>55</v>
      </c>
      <c r="N7" s="99" t="s">
        <v>56</v>
      </c>
      <c r="O7" s="99" t="s">
        <v>57</v>
      </c>
      <c r="P7" s="99" t="s">
        <v>58</v>
      </c>
      <c r="Q7" s="99" t="s">
        <v>59</v>
      </c>
      <c r="R7" s="99" t="s">
        <v>60</v>
      </c>
      <c r="S7" s="99" t="s">
        <v>61</v>
      </c>
      <c r="T7" s="99"/>
    </row>
    <row r="8" spans="1:20" x14ac:dyDescent="0.3">
      <c r="A8" s="50"/>
      <c r="B8" s="88" t="s">
        <v>31</v>
      </c>
      <c r="C8" s="89" t="s">
        <v>31</v>
      </c>
      <c r="D8" s="89" t="s">
        <v>31</v>
      </c>
      <c r="E8" s="89" t="s">
        <v>31</v>
      </c>
      <c r="F8" s="89" t="s">
        <v>31</v>
      </c>
      <c r="G8" s="89" t="s">
        <v>31</v>
      </c>
      <c r="H8" s="51" t="s">
        <v>31</v>
      </c>
      <c r="I8" s="72"/>
      <c r="J8" s="72"/>
    </row>
    <row r="9" spans="1:20" ht="30" customHeight="1" x14ac:dyDescent="0.3">
      <c r="A9" s="179"/>
      <c r="B9" s="107"/>
      <c r="C9" s="108"/>
      <c r="D9" s="100">
        <f>B9-C9</f>
        <v>0</v>
      </c>
      <c r="E9" s="103">
        <f>D9</f>
        <v>0</v>
      </c>
      <c r="F9" s="90"/>
      <c r="G9" s="91"/>
      <c r="H9" s="52"/>
      <c r="I9" s="72"/>
      <c r="J9" s="72"/>
    </row>
    <row r="10" spans="1:20" ht="30" customHeight="1" x14ac:dyDescent="0.3">
      <c r="A10" s="179"/>
      <c r="B10" s="109"/>
      <c r="C10" s="108"/>
      <c r="D10" s="100">
        <f t="shared" ref="D10:D18" si="0">B10-C10</f>
        <v>0</v>
      </c>
      <c r="E10" s="103">
        <f t="shared" ref="E10:E17" si="1">D10</f>
        <v>0</v>
      </c>
      <c r="F10" s="90"/>
      <c r="G10" s="90"/>
      <c r="H10" s="52"/>
      <c r="I10" s="72"/>
      <c r="J10" s="72"/>
    </row>
    <row r="11" spans="1:20" ht="30" customHeight="1" x14ac:dyDescent="0.3">
      <c r="A11" s="179"/>
      <c r="B11" s="109"/>
      <c r="C11" s="108"/>
      <c r="D11" s="100">
        <f t="shared" si="0"/>
        <v>0</v>
      </c>
      <c r="E11" s="103">
        <f t="shared" si="1"/>
        <v>0</v>
      </c>
      <c r="F11" s="90"/>
      <c r="G11" s="90"/>
      <c r="H11" s="54"/>
      <c r="I11" s="72"/>
      <c r="J11" s="72"/>
    </row>
    <row r="12" spans="1:20" ht="30" customHeight="1" x14ac:dyDescent="0.3">
      <c r="A12" s="179"/>
      <c r="B12" s="109"/>
      <c r="C12" s="108"/>
      <c r="D12" s="100">
        <f t="shared" si="0"/>
        <v>0</v>
      </c>
      <c r="E12" s="103">
        <f t="shared" si="1"/>
        <v>0</v>
      </c>
      <c r="F12" s="90"/>
      <c r="G12" s="90"/>
      <c r="H12" s="54"/>
      <c r="I12" s="72"/>
      <c r="J12" s="72"/>
    </row>
    <row r="13" spans="1:20" ht="30" customHeight="1" x14ac:dyDescent="0.3">
      <c r="A13" s="179"/>
      <c r="B13" s="109"/>
      <c r="C13" s="108"/>
      <c r="D13" s="100">
        <f t="shared" si="0"/>
        <v>0</v>
      </c>
      <c r="E13" s="103">
        <f t="shared" si="1"/>
        <v>0</v>
      </c>
      <c r="F13" s="90"/>
      <c r="G13" s="90"/>
      <c r="H13" s="54"/>
      <c r="I13" s="72"/>
      <c r="J13" s="72"/>
    </row>
    <row r="14" spans="1:20" ht="30" customHeight="1" x14ac:dyDescent="0.3">
      <c r="A14" s="179"/>
      <c r="B14" s="109"/>
      <c r="C14" s="108"/>
      <c r="D14" s="100">
        <f t="shared" si="0"/>
        <v>0</v>
      </c>
      <c r="E14" s="103">
        <f t="shared" si="1"/>
        <v>0</v>
      </c>
      <c r="F14" s="90"/>
      <c r="G14" s="90"/>
      <c r="H14" s="54"/>
      <c r="I14" s="72"/>
      <c r="J14" s="72"/>
    </row>
    <row r="15" spans="1:20" ht="30" customHeight="1" x14ac:dyDescent="0.3">
      <c r="A15" s="179"/>
      <c r="B15" s="109"/>
      <c r="C15" s="110"/>
      <c r="D15" s="100">
        <f t="shared" si="0"/>
        <v>0</v>
      </c>
      <c r="E15" s="103">
        <f t="shared" si="1"/>
        <v>0</v>
      </c>
      <c r="F15" s="90"/>
      <c r="G15" s="90"/>
      <c r="H15" s="54"/>
      <c r="I15" s="72"/>
      <c r="J15" s="72"/>
    </row>
    <row r="16" spans="1:20" ht="30" customHeight="1" x14ac:dyDescent="0.3">
      <c r="A16" s="179"/>
      <c r="B16" s="109"/>
      <c r="C16" s="110"/>
      <c r="D16" s="100">
        <f t="shared" si="0"/>
        <v>0</v>
      </c>
      <c r="E16" s="103">
        <f t="shared" si="1"/>
        <v>0</v>
      </c>
      <c r="F16" s="90"/>
      <c r="G16" s="90"/>
      <c r="H16" s="54"/>
      <c r="I16" s="72"/>
      <c r="J16" s="72"/>
    </row>
    <row r="17" spans="1:10" ht="30" customHeight="1" x14ac:dyDescent="0.3">
      <c r="A17" s="179"/>
      <c r="B17" s="109"/>
      <c r="C17" s="110"/>
      <c r="D17" s="100">
        <f t="shared" si="0"/>
        <v>0</v>
      </c>
      <c r="E17" s="103">
        <f t="shared" si="1"/>
        <v>0</v>
      </c>
      <c r="F17" s="90"/>
      <c r="G17" s="90"/>
      <c r="H17" s="54"/>
      <c r="I17" s="72"/>
      <c r="J17" s="72"/>
    </row>
    <row r="18" spans="1:10" ht="30" customHeight="1" x14ac:dyDescent="0.3">
      <c r="A18" s="179"/>
      <c r="B18" s="111"/>
      <c r="C18" s="110"/>
      <c r="D18" s="100">
        <f t="shared" si="0"/>
        <v>0</v>
      </c>
      <c r="E18" s="103">
        <f>D18</f>
        <v>0</v>
      </c>
      <c r="F18" s="90"/>
      <c r="G18" s="90"/>
      <c r="H18" s="54"/>
      <c r="I18" s="72"/>
      <c r="J18" s="72"/>
    </row>
    <row r="19" spans="1:10" ht="30" customHeight="1" thickBot="1" x14ac:dyDescent="0.25">
      <c r="A19" s="92" t="s">
        <v>32</v>
      </c>
      <c r="B19" s="102">
        <f>SUM(B9:B18)</f>
        <v>0</v>
      </c>
      <c r="C19" s="102">
        <f>SUM(C9:C18)</f>
        <v>0</v>
      </c>
      <c r="D19" s="101">
        <f>SUM(D9:D18)</f>
        <v>0</v>
      </c>
      <c r="E19" s="104">
        <f>D19</f>
        <v>0</v>
      </c>
      <c r="F19" s="101">
        <f>IF('（別添１）構成法人一覧'!F16="○",E22+300000,E22)</f>
        <v>1200000</v>
      </c>
      <c r="G19" s="106">
        <f>ROUNDDOWN(E19/5*4,-3)</f>
        <v>0</v>
      </c>
      <c r="H19" s="105">
        <f>MIN(F19,G19)</f>
        <v>0</v>
      </c>
      <c r="I19" s="72"/>
      <c r="J19" s="72"/>
    </row>
    <row r="20" spans="1:10" ht="3.6" customHeight="1" thickBot="1" x14ac:dyDescent="0.35">
      <c r="A20" s="74"/>
      <c r="B20" s="74"/>
      <c r="C20" s="74"/>
      <c r="D20" s="74"/>
      <c r="E20" s="74"/>
      <c r="F20" s="74"/>
      <c r="G20" s="74"/>
      <c r="H20" s="75"/>
      <c r="I20" s="72"/>
      <c r="J20" s="72"/>
    </row>
    <row r="21" spans="1:10" ht="15" thickBot="1" x14ac:dyDescent="0.35">
      <c r="A21" s="74" t="s">
        <v>63</v>
      </c>
      <c r="B21" s="74"/>
      <c r="C21" s="93" t="s">
        <v>45</v>
      </c>
      <c r="D21" s="94" t="s">
        <v>46</v>
      </c>
      <c r="E21" s="95"/>
      <c r="F21" s="96"/>
      <c r="G21" s="96"/>
      <c r="H21" s="75"/>
      <c r="I21" s="72"/>
      <c r="J21" s="72"/>
    </row>
    <row r="22" spans="1:10" ht="15" thickTop="1" x14ac:dyDescent="0.3">
      <c r="A22" s="74" t="s">
        <v>65</v>
      </c>
      <c r="B22" s="74"/>
      <c r="C22" s="150" t="s">
        <v>47</v>
      </c>
      <c r="D22" s="152" t="s">
        <v>48</v>
      </c>
      <c r="E22" s="154">
        <v>1200000</v>
      </c>
      <c r="F22" s="74"/>
      <c r="G22" s="74"/>
      <c r="H22" s="75"/>
      <c r="I22" s="72"/>
      <c r="J22" s="72"/>
    </row>
    <row r="23" spans="1:10" ht="15" thickBot="1" x14ac:dyDescent="0.35">
      <c r="A23" s="74" t="s">
        <v>66</v>
      </c>
      <c r="B23" s="74"/>
      <c r="C23" s="151"/>
      <c r="D23" s="153"/>
      <c r="E23" s="155"/>
      <c r="F23" s="75"/>
      <c r="G23" s="75"/>
      <c r="H23" s="75"/>
      <c r="I23" s="72"/>
      <c r="J23" s="72"/>
    </row>
    <row r="24" spans="1:10" ht="5.4" customHeight="1" thickBot="1" x14ac:dyDescent="0.35">
      <c r="A24" s="74"/>
      <c r="B24" s="74"/>
      <c r="C24" s="74"/>
      <c r="D24" s="74"/>
      <c r="E24" s="74"/>
      <c r="F24" s="75"/>
      <c r="G24" s="75"/>
      <c r="H24" s="75"/>
      <c r="I24" s="72"/>
      <c r="J24" s="72"/>
    </row>
    <row r="25" spans="1:10" ht="15" thickBot="1" x14ac:dyDescent="0.35">
      <c r="A25" s="74"/>
      <c r="B25" s="74"/>
      <c r="C25" s="140" t="s">
        <v>49</v>
      </c>
      <c r="D25" s="141"/>
      <c r="E25" s="97" t="s">
        <v>50</v>
      </c>
      <c r="F25" s="74"/>
      <c r="G25" s="75"/>
      <c r="H25" s="75"/>
      <c r="I25" s="72"/>
      <c r="J25" s="72"/>
    </row>
    <row r="26" spans="1:10" ht="15.6" thickTop="1" thickBot="1" x14ac:dyDescent="0.35">
      <c r="A26" s="74"/>
      <c r="B26" s="74"/>
      <c r="C26" s="142"/>
      <c r="D26" s="143"/>
      <c r="E26" s="98">
        <v>300000</v>
      </c>
      <c r="F26" s="74"/>
      <c r="G26" s="74"/>
      <c r="H26" s="75"/>
      <c r="I26" s="72"/>
      <c r="J26" s="72"/>
    </row>
    <row r="27" spans="1:10" x14ac:dyDescent="0.3">
      <c r="A27" s="74"/>
      <c r="B27" s="74"/>
      <c r="C27" s="74"/>
      <c r="D27" s="74"/>
      <c r="E27" s="74"/>
      <c r="F27" s="74"/>
      <c r="G27" s="74"/>
      <c r="H27" s="75"/>
      <c r="I27" s="72"/>
      <c r="J27" s="72"/>
    </row>
    <row r="28" spans="1:10" x14ac:dyDescent="0.3">
      <c r="A28" s="74"/>
      <c r="B28" s="74"/>
      <c r="C28" s="74"/>
      <c r="D28" s="74"/>
      <c r="E28" s="74"/>
      <c r="F28" s="74"/>
      <c r="G28" s="74"/>
      <c r="H28" s="75"/>
      <c r="I28" s="72"/>
      <c r="J28" s="72"/>
    </row>
    <row r="29" spans="1:10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7">
    <mergeCell ref="C25:D26"/>
    <mergeCell ref="A1:H1"/>
    <mergeCell ref="F4:H4"/>
    <mergeCell ref="A6:A7"/>
    <mergeCell ref="C22:C23"/>
    <mergeCell ref="D22:D23"/>
    <mergeCell ref="E22:E23"/>
  </mergeCells>
  <phoneticPr fontId="5"/>
  <dataValidations count="1">
    <dataValidation type="list" allowBlank="1" showInputMessage="1" showErrorMessage="1" sqref="A9:A18" xr:uid="{84DD16E6-F97A-47C6-B345-A653EF4B4B83}">
      <formula1>$J$7:$S$7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4" ma:contentTypeDescription="新しいドキュメントを作成します。" ma:contentTypeScope="" ma:versionID="217a2502c2142f84f7d9bc1683c43941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43418d93af4b120841a80a5030a3c8f9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95A9EF-48C4-4FB8-83E8-4D27AEF72CB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aaac1a8-278e-4f0b-b907-c321bbf0f875"/>
    <ds:schemaRef ds:uri="ebc35bfd-7794-4c8c-b846-d4ae8f13a4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25432A-7803-4981-BA51-28E702510E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AD033F-AE06-485A-B796-243C4969F6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（別添１）構成法人一覧</vt:lpstr>
      <vt:lpstr>（別添１）補助金所要額調書（総括表）</vt:lpstr>
      <vt:lpstr>（別添１）補助金所要額調書（法人１）</vt:lpstr>
      <vt:lpstr>（別添１）補助金所要額調書（法人２）</vt:lpstr>
      <vt:lpstr>（別添１）補助金所要額調書（法人３）</vt:lpstr>
      <vt:lpstr>（別添１）補助金所要額調書（法人４）</vt:lpstr>
      <vt:lpstr>（別添１）補助金所要額調書（法人５）</vt:lpstr>
      <vt:lpstr>（別添１）補助金所要額調書（法人６）</vt:lpstr>
      <vt:lpstr>（別添１）補助金所要額調書（法人７）</vt:lpstr>
      <vt:lpstr>（別添１）補助金所要額調書（法人８）</vt:lpstr>
      <vt:lpstr>（別添１）補助金所要額調書（法人９）</vt:lpstr>
      <vt:lpstr>（別添１）補助金所要額調書（法人１０）</vt:lpstr>
      <vt:lpstr>（別添１）事業実施計画書</vt:lpstr>
      <vt:lpstr>（別添２）補助金精算額調書（総括表）</vt:lpstr>
      <vt:lpstr>（別添２）補助金精算額調書（法人１） </vt:lpstr>
      <vt:lpstr>（別添２）補助金精算額調書（法人２）</vt:lpstr>
      <vt:lpstr>（別添２）補助金精算額調書（法人３）</vt:lpstr>
      <vt:lpstr>（別添２）補助金精算額調書（法人４）</vt:lpstr>
      <vt:lpstr>（別添２）補助金精算額調書（法人５）</vt:lpstr>
      <vt:lpstr>（別添２）補助金精算額調書（法人６）</vt:lpstr>
      <vt:lpstr>（別添２）補助金精算額調書（法人７）</vt:lpstr>
      <vt:lpstr>（別添２）補助金精算額調書（法人８）</vt:lpstr>
      <vt:lpstr>（別添２）補助金精算額調書（法人９）</vt:lpstr>
      <vt:lpstr>（別添２）補助金精算額調書（法人１０）</vt:lpstr>
      <vt:lpstr>（別添２）事業実施報告書</vt:lpstr>
      <vt:lpstr>'（別添１）構成法人一覧'!Print_Area</vt:lpstr>
      <vt:lpstr>'（別添１）事業実施計画書'!Print_Area</vt:lpstr>
      <vt:lpstr>'（別添１）補助金所要額調書（総括表）'!Print_Area</vt:lpstr>
      <vt:lpstr>'（別添１）補助金所要額調書（法人１）'!Print_Area</vt:lpstr>
      <vt:lpstr>'（別添１）補助金所要額調書（法人１０）'!Print_Area</vt:lpstr>
      <vt:lpstr>'（別添１）補助金所要額調書（法人２）'!Print_Area</vt:lpstr>
      <vt:lpstr>'（別添１）補助金所要額調書（法人３）'!Print_Area</vt:lpstr>
      <vt:lpstr>'（別添１）補助金所要額調書（法人４）'!Print_Area</vt:lpstr>
      <vt:lpstr>'（別添１）補助金所要額調書（法人５）'!Print_Area</vt:lpstr>
      <vt:lpstr>'（別添１）補助金所要額調書（法人６）'!Print_Area</vt:lpstr>
      <vt:lpstr>'（別添１）補助金所要額調書（法人７）'!Print_Area</vt:lpstr>
      <vt:lpstr>'（別添１）補助金所要額調書（法人８）'!Print_Area</vt:lpstr>
      <vt:lpstr>'（別添１）補助金所要額調書（法人９）'!Print_Area</vt:lpstr>
      <vt:lpstr>'（別添２）事業実施報告書'!Print_Area</vt:lpstr>
      <vt:lpstr>'（別添２）補助金精算額調書（総括表）'!Print_Area</vt:lpstr>
      <vt:lpstr>'（別添２）補助金精算額調書（法人１） '!Print_Area</vt:lpstr>
      <vt:lpstr>'（別添２）補助金精算額調書（法人１０）'!Print_Area</vt:lpstr>
      <vt:lpstr>'（別添２）補助金精算額調書（法人２）'!Print_Area</vt:lpstr>
      <vt:lpstr>'（別添２）補助金精算額調書（法人３）'!Print_Area</vt:lpstr>
      <vt:lpstr>'（別添２）補助金精算額調書（法人４）'!Print_Area</vt:lpstr>
      <vt:lpstr>'（別添２）補助金精算額調書（法人５）'!Print_Area</vt:lpstr>
      <vt:lpstr>'（別添２）補助金精算額調書（法人６）'!Print_Area</vt:lpstr>
      <vt:lpstr>'（別添２）補助金精算額調書（法人７）'!Print_Area</vt:lpstr>
      <vt:lpstr>'（別添２）補助金精算額調書（法人８）'!Print_Area</vt:lpstr>
      <vt:lpstr>'（別添２）補助金精算額調書（法人９）'!Print_Area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竹田　由美子</dc:creator>
  <cp:keywords/>
  <dc:description/>
  <cp:lastModifiedBy>冨士 佳紀</cp:lastModifiedBy>
  <cp:revision>0</cp:revision>
  <cp:lastPrinted>2026-05-20T07:01:11Z</cp:lastPrinted>
  <dcterms:created xsi:type="dcterms:W3CDTF">2015-09-27T05:45:29Z</dcterms:created>
  <dcterms:modified xsi:type="dcterms:W3CDTF">2026-06-12T00:16:28Z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0x01010060ABA4F1B5428A45BA756470C4A01D69</vt:lpwstr>
  </property>
</Properties>
</file>