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32149\Downloads\"/>
    </mc:Choice>
  </mc:AlternateContent>
  <xr:revisionPtr revIDLastSave="0" documentId="13_ncr:1_{F4F87333-6786-44BB-A991-B03E8D698332}" xr6:coauthVersionLast="47" xr6:coauthVersionMax="47" xr10:uidLastSave="{00000000-0000-0000-0000-000000000000}"/>
  <bookViews>
    <workbookView xWindow="-108" yWindow="-108" windowWidth="23256" windowHeight="12576" xr2:uid="{6EF95E18-D6F6-47A1-AF80-0D6948D9C414}"/>
  </bookViews>
  <sheets>
    <sheet name="受講申込書" sheetId="1" r:id="rId1"/>
    <sheet name="選択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Z17" i="1"/>
  <c r="G17" i="1"/>
  <c r="G5" i="1"/>
  <c r="G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9933804E-21B5-40E4-AE77-05D84F5C30E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プルダウンで選択するとシートに反映されます。</t>
        </r>
      </text>
    </comment>
  </commentList>
</comments>
</file>

<file path=xl/sharedStrings.xml><?xml version="1.0" encoding="utf-8"?>
<sst xmlns="http://schemas.openxmlformats.org/spreadsheetml/2006/main" count="62" uniqueCount="59">
  <si>
    <t>受講申込書</t>
    <rPh sb="0" eb="2">
      <t>ジュコウ</t>
    </rPh>
    <rPh sb="2" eb="3">
      <t>モウ</t>
    </rPh>
    <rPh sb="3" eb="4">
      <t>コ</t>
    </rPh>
    <rPh sb="4" eb="5">
      <t>ショ</t>
    </rPh>
    <phoneticPr fontId="2"/>
  </si>
  <si>
    <t>福井県</t>
    <rPh sb="0" eb="3">
      <t>フクイケン</t>
    </rPh>
    <phoneticPr fontId="2"/>
  </si>
  <si>
    <t>健康福祉センター　担当課　宛</t>
    <rPh sb="0" eb="4">
      <t>ケンコウフクシ</t>
    </rPh>
    <rPh sb="9" eb="11">
      <t>タントウ</t>
    </rPh>
    <rPh sb="11" eb="12">
      <t>カ</t>
    </rPh>
    <rPh sb="13" eb="14">
      <t>アテ</t>
    </rPh>
    <phoneticPr fontId="2"/>
  </si>
  <si>
    <t>ＦＡＸ</t>
    <phoneticPr fontId="2"/>
  </si>
  <si>
    <t>mail</t>
    <phoneticPr fontId="2"/>
  </si>
  <si>
    <t>「～排出事業者向け～　廃棄物の処理を間違わないための基礎講座」</t>
    <rPh sb="2" eb="4">
      <t>ハイシュツ</t>
    </rPh>
    <rPh sb="4" eb="7">
      <t>ジギョウシャ</t>
    </rPh>
    <rPh sb="7" eb="8">
      <t>ム</t>
    </rPh>
    <rPh sb="11" eb="14">
      <t>ハイキブツ</t>
    </rPh>
    <rPh sb="15" eb="17">
      <t>ショリ</t>
    </rPh>
    <rPh sb="18" eb="20">
      <t>マチガ</t>
    </rPh>
    <rPh sb="26" eb="28">
      <t>キソ</t>
    </rPh>
    <rPh sb="28" eb="30">
      <t>コウザ</t>
    </rPh>
    <phoneticPr fontId="2"/>
  </si>
  <si>
    <t>所在地</t>
    <rPh sb="0" eb="3">
      <t>ショザイチ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</si>
  <si>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</si>
  <si>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</si>
  <si>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メールアドレス</t>
    <phoneticPr fontId="2"/>
  </si>
  <si>
    <t>連絡先</t>
    <rPh sb="0" eb="3">
      <t>レンラクサキ</t>
    </rPh>
    <phoneticPr fontId="2"/>
  </si>
  <si>
    <t>・　次の会場に申込みます。</t>
    <rPh sb="2" eb="3">
      <t>ツギ</t>
    </rPh>
    <rPh sb="4" eb="6">
      <t>カイジョウ</t>
    </rPh>
    <rPh sb="7" eb="9">
      <t>モウシコミ</t>
    </rPh>
    <phoneticPr fontId="2"/>
  </si>
  <si>
    <t>日時</t>
    <rPh sb="0" eb="2">
      <t>ニチジ</t>
    </rPh>
    <phoneticPr fontId="2"/>
  </si>
  <si>
    <t>(</t>
    <phoneticPr fontId="2"/>
  </si>
  <si>
    <t>)</t>
    <phoneticPr fontId="2"/>
  </si>
  <si>
    <t>場所</t>
    <rPh sb="0" eb="2">
      <t>バショ</t>
    </rPh>
    <phoneticPr fontId="2"/>
  </si>
  <si>
    <t>申込者名簿</t>
    <rPh sb="0" eb="2">
      <t>モウシコミ</t>
    </rPh>
    <rPh sb="2" eb="3">
      <t>シャ</t>
    </rPh>
    <rPh sb="3" eb="5">
      <t>メイボ</t>
    </rPh>
    <phoneticPr fontId="2"/>
  </si>
  <si>
    <t>№</t>
    <phoneticPr fontId="2"/>
  </si>
  <si>
    <t>役職名</t>
    <rPh sb="0" eb="3">
      <t>ヤクショクメイ</t>
    </rPh>
    <phoneticPr fontId="2"/>
  </si>
  <si>
    <t>氏名</t>
    <rPh sb="0" eb="2">
      <t>シメイ</t>
    </rPh>
    <phoneticPr fontId="2"/>
  </si>
  <si>
    <t>備考</t>
    <rPh sb="0" eb="2">
      <t>ビコウ</t>
    </rPh>
    <phoneticPr fontId="2"/>
  </si>
  <si>
    <t>※産業廃棄物を排出する事業者は、どなたでも（複数名）どの会場でも受講申込が可能です。</t>
    <rPh sb="1" eb="3">
      <t>サンギョウ</t>
    </rPh>
    <rPh sb="3" eb="6">
      <t>ハイキブツ</t>
    </rPh>
    <rPh sb="7" eb="9">
      <t>ハイシュツ</t>
    </rPh>
    <rPh sb="11" eb="14">
      <t>ジギョウシャ</t>
    </rPh>
    <rPh sb="22" eb="24">
      <t>フクスウ</t>
    </rPh>
    <rPh sb="24" eb="25">
      <t>メイ</t>
    </rPh>
    <rPh sb="28" eb="30">
      <t>カイジョウ</t>
    </rPh>
    <rPh sb="32" eb="34">
      <t>ジュコウ</t>
    </rPh>
    <rPh sb="34" eb="36">
      <t>モウシコミ</t>
    </rPh>
    <rPh sb="37" eb="39">
      <t>カノウ</t>
    </rPh>
    <phoneticPr fontId="2"/>
  </si>
  <si>
    <t>※福井会場は福井健康福祉センターと福井市環境廃棄物対策課が合同で開催します。</t>
    <rPh sb="1" eb="3">
      <t>フクイ</t>
    </rPh>
    <rPh sb="3" eb="5">
      <t>カイジョウ</t>
    </rPh>
    <rPh sb="6" eb="12">
      <t>フクイケンコウフクシ</t>
    </rPh>
    <rPh sb="17" eb="19">
      <t>フクイ</t>
    </rPh>
    <rPh sb="19" eb="20">
      <t>シ</t>
    </rPh>
    <rPh sb="20" eb="28">
      <t>カンキョウハイキブツタイサクカ</t>
    </rPh>
    <rPh sb="29" eb="31">
      <t>ゴウドウ</t>
    </rPh>
    <rPh sb="32" eb="34">
      <t>カイサイ</t>
    </rPh>
    <phoneticPr fontId="2"/>
  </si>
  <si>
    <t>※各会場、参加される場合は、開催日の２日前までにお申し込み下さい。</t>
    <rPh sb="1" eb="2">
      <t>カク</t>
    </rPh>
    <rPh sb="2" eb="4">
      <t>カイジョウ</t>
    </rPh>
    <rPh sb="5" eb="7">
      <t>サンカ</t>
    </rPh>
    <rPh sb="10" eb="12">
      <t>バアイ</t>
    </rPh>
    <rPh sb="14" eb="16">
      <t>カイサイ</t>
    </rPh>
    <rPh sb="16" eb="17">
      <t>ビ</t>
    </rPh>
    <rPh sb="19" eb="20">
      <t>ニチ</t>
    </rPh>
    <rPh sb="20" eb="21">
      <t>マエ</t>
    </rPh>
    <rPh sb="25" eb="26">
      <t>モウ</t>
    </rPh>
    <rPh sb="27" eb="28">
      <t>コ</t>
    </rPh>
    <rPh sb="29" eb="30">
      <t>クダ</t>
    </rPh>
    <phoneticPr fontId="2"/>
  </si>
  <si>
    <t>※福井市内の事業所は、「福井市環境廃棄物対策課0776-20-5398」へご連絡下さい。</t>
    <rPh sb="1" eb="5">
      <t>フクイシナイ</t>
    </rPh>
    <rPh sb="6" eb="9">
      <t>ジギョウショ</t>
    </rPh>
    <rPh sb="12" eb="14">
      <t>フクイ</t>
    </rPh>
    <rPh sb="14" eb="15">
      <t>シ</t>
    </rPh>
    <rPh sb="15" eb="17">
      <t>カンキョウ</t>
    </rPh>
    <rPh sb="17" eb="20">
      <t>ハイキブツ</t>
    </rPh>
    <rPh sb="20" eb="23">
      <t>タイサクカ</t>
    </rPh>
    <rPh sb="38" eb="40">
      <t>レンラク</t>
    </rPh>
    <rPh sb="40" eb="41">
      <t>クダ</t>
    </rPh>
    <phoneticPr fontId="2"/>
  </si>
  <si>
    <t>福井</t>
    <rPh sb="0" eb="2">
      <t>フクイ</t>
    </rPh>
    <phoneticPr fontId="2"/>
  </si>
  <si>
    <t>福井県立図書館　多目的ホール（福井市下馬町51-11）</t>
    <rPh sb="0" eb="2">
      <t>フクイ</t>
    </rPh>
    <rPh sb="2" eb="4">
      <t>ケンリツ</t>
    </rPh>
    <rPh sb="4" eb="7">
      <t>トショカン</t>
    </rPh>
    <rPh sb="8" eb="11">
      <t>タモクテキ</t>
    </rPh>
    <rPh sb="15" eb="17">
      <t>フクイ</t>
    </rPh>
    <rPh sb="17" eb="18">
      <t>シ</t>
    </rPh>
    <rPh sb="18" eb="21">
      <t>ゲバチョウ</t>
    </rPh>
    <phoneticPr fontId="2"/>
  </si>
  <si>
    <t>0776-34-7215</t>
    <phoneticPr fontId="2"/>
  </si>
  <si>
    <t>f-fukusi-c@pref.fukui.lg.jp</t>
    <phoneticPr fontId="2"/>
  </si>
  <si>
    <t>坂井</t>
    <rPh sb="0" eb="2">
      <t>サカイ</t>
    </rPh>
    <phoneticPr fontId="2"/>
  </si>
  <si>
    <t>道の駅さかい地域交流センター「いねす」　交流ホール（坂井市坂井町蔵垣内34-14-1 ）</t>
    <rPh sb="0" eb="1">
      <t>ミチ</t>
    </rPh>
    <rPh sb="2" eb="3">
      <t>エキ</t>
    </rPh>
    <rPh sb="6" eb="8">
      <t>チイキ</t>
    </rPh>
    <rPh sb="8" eb="10">
      <t>コウリュウ</t>
    </rPh>
    <rPh sb="20" eb="22">
      <t>コウリュウ</t>
    </rPh>
    <rPh sb="26" eb="28">
      <t>サカイ</t>
    </rPh>
    <rPh sb="28" eb="29">
      <t>シ</t>
    </rPh>
    <rPh sb="29" eb="31">
      <t>サカイ</t>
    </rPh>
    <rPh sb="31" eb="32">
      <t>チョウ</t>
    </rPh>
    <rPh sb="32" eb="35">
      <t>クラカキウチ</t>
    </rPh>
    <phoneticPr fontId="2"/>
  </si>
  <si>
    <t>0776-73-0763</t>
    <phoneticPr fontId="2"/>
  </si>
  <si>
    <t>s-fukusi-c@pref.fukui.lg.jp</t>
    <phoneticPr fontId="2"/>
  </si>
  <si>
    <t>受付開始13:30</t>
    <phoneticPr fontId="2"/>
  </si>
  <si>
    <t>奥越</t>
    <rPh sb="0" eb="2">
      <t>オクエツ</t>
    </rPh>
    <phoneticPr fontId="2"/>
  </si>
  <si>
    <t>0779-65-8410</t>
    <phoneticPr fontId="2"/>
  </si>
  <si>
    <t>o-fukusi-c@pref.fukui.lg.jp</t>
    <phoneticPr fontId="2"/>
  </si>
  <si>
    <t>丹南</t>
    <rPh sb="0" eb="2">
      <t>タンナン</t>
    </rPh>
    <phoneticPr fontId="2"/>
  </si>
  <si>
    <t>0778-51-7804</t>
    <phoneticPr fontId="2"/>
  </si>
  <si>
    <t>t-fukusi-c@pref.fukui.lg.jp</t>
    <phoneticPr fontId="2"/>
  </si>
  <si>
    <t>二州</t>
    <rPh sb="0" eb="2">
      <t>ニシュウ</t>
    </rPh>
    <phoneticPr fontId="2"/>
  </si>
  <si>
    <t>敦賀市福祉総合センター「あいあいプラザ」(敦賀市東洋町4-1)</t>
    <rPh sb="0" eb="2">
      <t>ツルガ</t>
    </rPh>
    <rPh sb="2" eb="3">
      <t>シ</t>
    </rPh>
    <rPh sb="3" eb="5">
      <t>フクシ</t>
    </rPh>
    <rPh sb="5" eb="7">
      <t>ソウゴウ</t>
    </rPh>
    <rPh sb="21" eb="23">
      <t>ツルガ</t>
    </rPh>
    <rPh sb="23" eb="24">
      <t>シ</t>
    </rPh>
    <rPh sb="24" eb="26">
      <t>トウヨウ</t>
    </rPh>
    <rPh sb="26" eb="27">
      <t>チョウ</t>
    </rPh>
    <phoneticPr fontId="2"/>
  </si>
  <si>
    <t>0770-24-1205</t>
    <phoneticPr fontId="2"/>
  </si>
  <si>
    <t>n-fukusi-c@pref.fukui.lg.jp</t>
    <phoneticPr fontId="2"/>
  </si>
  <si>
    <t>若狭</t>
    <rPh sb="0" eb="2">
      <t>ワカサ</t>
    </rPh>
    <phoneticPr fontId="2"/>
  </si>
  <si>
    <t>0770-52-1058</t>
    <phoneticPr fontId="2"/>
  </si>
  <si>
    <t>w-fukusi-c@pref.fukui.lg.jp</t>
    <phoneticPr fontId="2"/>
  </si>
  <si>
    <t>受付開始13:00</t>
    <rPh sb="0" eb="2">
      <t>ウケツケ</t>
    </rPh>
    <rPh sb="2" eb="4">
      <t>カイシ</t>
    </rPh>
    <phoneticPr fontId="2"/>
  </si>
  <si>
    <t>受付開始14:00</t>
    <phoneticPr fontId="2"/>
  </si>
  <si>
    <t>令和６年12月17日（火）14:00～16:00</t>
    <phoneticPr fontId="2"/>
  </si>
  <si>
    <t>令和６年11月13日（水）14:00～16:00</t>
    <phoneticPr fontId="2"/>
  </si>
  <si>
    <t>令和６年12月２日（月）14:00～16:00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phoneticPr fontId="2"/>
  </si>
  <si>
    <t>令和７年２月13日（木）14:30～16:30</t>
    <rPh sb="0" eb="2">
      <t>レイワ</t>
    </rPh>
    <rPh sb="3" eb="4">
      <t>ネン</t>
    </rPh>
    <rPh sb="5" eb="6">
      <t>ガツ</t>
    </rPh>
    <rPh sb="8" eb="9">
      <t>ニチ</t>
    </rPh>
    <rPh sb="10" eb="11">
      <t>キ</t>
    </rPh>
    <phoneticPr fontId="2"/>
  </si>
  <si>
    <t>令和６年11月７日（木）14:00～16:00</t>
    <phoneticPr fontId="2"/>
  </si>
  <si>
    <t>令和６年11月28日（木）14:00～16:00</t>
    <rPh sb="0" eb="2">
      <t>レイワ</t>
    </rPh>
    <rPh sb="3" eb="4">
      <t>ネン</t>
    </rPh>
    <rPh sb="6" eb="7">
      <t>ガツ</t>
    </rPh>
    <rPh sb="9" eb="10">
      <t>ニチ</t>
    </rPh>
    <rPh sb="11" eb="12">
      <t>キ</t>
    </rPh>
    <phoneticPr fontId="2"/>
  </si>
  <si>
    <t>多田記念大野有終会館「結とぴあ」 201・202(大野市天神町1番19号)</t>
    <phoneticPr fontId="2"/>
  </si>
  <si>
    <t>サンドーム福井　管理会議棟　103・104研修室(越前市瓜生町5-1-1)</t>
    <phoneticPr fontId="2"/>
  </si>
  <si>
    <t>福井県立若狭歴史博物館(小浜市遠敷2-104)</t>
    <rPh sb="4" eb="6">
      <t>ワカサ</t>
    </rPh>
    <rPh sb="6" eb="8">
      <t>レキシ</t>
    </rPh>
    <rPh sb="8" eb="11">
      <t>ハクブツカン</t>
    </rPh>
    <rPh sb="12" eb="14">
      <t>オバマ</t>
    </rPh>
    <rPh sb="14" eb="15">
      <t>シ</t>
    </rPh>
    <rPh sb="15" eb="17">
      <t>オニュウ</t>
    </rPh>
    <phoneticPr fontId="2"/>
  </si>
  <si>
    <t>令和６年度　参加者等について</t>
    <rPh sb="0" eb="2">
      <t>レイワ</t>
    </rPh>
    <rPh sb="3" eb="5">
      <t>ネンド</t>
    </rPh>
    <rPh sb="4" eb="5">
      <t>ド</t>
    </rPh>
    <rPh sb="6" eb="9">
      <t>サンカシャ</t>
    </rPh>
    <rPh sb="9" eb="10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</si>
</sst>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/>
    </xf>
    <xf numFmtId="49" fontId="6" fillId="0" borderId="1" xfId="0" applyNumberFormat="1" applyFont="1" applyFill="1" applyBorder="1">
      <alignment vertical="center"/>
    </xf>
    <xf numFmtId="2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1E27-4F70-4106-A503-6E44BB6FB8C2}">
  <dimension ref="B1:AH50"/>
  <sheetViews>
    <sheetView tabSelected="1" zoomScaleNormal="100" zoomScaleSheetLayoutView="100" workbookViewId="0">
      <selection activeCell="D8" sqref="D8:AH8"/>
    </sheetView>
  </sheetViews>
  <sheetFormatPr defaultColWidth="2.59765625" defaultRowHeight="24.75" customHeight="1"/>
  <cols>
    <col min="1" max="16384" width="2.59765625" style="1"/>
  </cols>
  <sheetData>
    <row r="1" spans="4:34" ht="24.6" customHeight="1">
      <c r="AB1" s="17" t="s">
        <v>0</v>
      </c>
      <c r="AC1" s="17"/>
      <c r="AD1" s="17"/>
      <c r="AE1" s="17"/>
      <c r="AF1" s="17"/>
      <c r="AG1" s="17"/>
      <c r="AH1" s="17"/>
    </row>
    <row r="2" spans="4:34" ht="24.6" customHeight="1"/>
    <row r="3" spans="4:34" ht="24.6" customHeight="1">
      <c r="D3" s="16" t="s">
        <v>1</v>
      </c>
      <c r="E3" s="16"/>
      <c r="F3" s="16"/>
      <c r="G3" s="18"/>
      <c r="H3" s="18"/>
      <c r="I3" s="18"/>
      <c r="J3" s="18"/>
      <c r="K3" s="18"/>
      <c r="L3" s="1" t="s">
        <v>2</v>
      </c>
    </row>
    <row r="4" spans="4:34" ht="24.6" customHeight="1">
      <c r="D4" s="16" t="s">
        <v>3</v>
      </c>
      <c r="E4" s="16"/>
      <c r="F4" s="16"/>
      <c r="G4" s="16" t="str">
        <f>IFERROR(VLOOKUP(G3,選択リスト!B4:G9,4,FALSE),"")</f>
        <v/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4:34" ht="24.6" customHeight="1">
      <c r="D5" s="16" t="s">
        <v>4</v>
      </c>
      <c r="E5" s="16"/>
      <c r="F5" s="16"/>
      <c r="G5" s="16" t="str">
        <f>IFERROR(VLOOKUP(G3,選択リスト!B4:G9,5,FALSE),"")</f>
        <v/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4:34" ht="24.6" customHeight="1"/>
    <row r="7" spans="4:34" ht="24.6" customHeight="1">
      <c r="D7" s="18" t="s">
        <v>5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4:34" ht="24.6" customHeight="1">
      <c r="D8" s="18" t="s">
        <v>58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4:34" ht="24.6" customHeight="1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4:34" ht="24.6" customHeight="1">
      <c r="S10" s="19" t="s">
        <v>6</v>
      </c>
      <c r="T10" s="20"/>
      <c r="U10" s="20"/>
      <c r="V10" s="20"/>
      <c r="W10" s="21"/>
      <c r="X10" s="22"/>
      <c r="Y10" s="23"/>
      <c r="Z10" s="23"/>
      <c r="AA10" s="23"/>
      <c r="AB10" s="23"/>
      <c r="AC10" s="23"/>
      <c r="AD10" s="23"/>
      <c r="AE10" s="23"/>
      <c r="AF10" s="23"/>
      <c r="AG10" s="23"/>
      <c r="AH10" s="24"/>
    </row>
    <row r="11" spans="4:34" ht="24.6" customHeight="1">
      <c r="S11" s="25" t="s">
        <v>7</v>
      </c>
      <c r="T11" s="25"/>
      <c r="U11" s="25"/>
      <c r="V11" s="25"/>
      <c r="W11" s="25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4:34" ht="24.6" customHeight="1">
      <c r="S12" s="25" t="s">
        <v>8</v>
      </c>
      <c r="T12" s="25"/>
      <c r="U12" s="25"/>
      <c r="V12" s="25"/>
      <c r="W12" s="25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4:34" ht="24.6" customHeight="1">
      <c r="S13" s="25" t="s">
        <v>9</v>
      </c>
      <c r="T13" s="25"/>
      <c r="U13" s="25"/>
      <c r="V13" s="25"/>
      <c r="W13" s="25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4:34" ht="24.6" customHeight="1">
      <c r="S14" s="25" t="s">
        <v>10</v>
      </c>
      <c r="T14" s="25"/>
      <c r="U14" s="25"/>
      <c r="V14" s="25"/>
      <c r="W14" s="25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</row>
    <row r="15" spans="4:34" ht="24.6" customHeight="1"/>
    <row r="16" spans="4:34" ht="24.6" customHeight="1">
      <c r="D16" s="1" t="s">
        <v>11</v>
      </c>
    </row>
    <row r="17" spans="2:34" ht="24.6" customHeight="1">
      <c r="D17" s="18" t="s">
        <v>12</v>
      </c>
      <c r="E17" s="18"/>
      <c r="F17" s="18"/>
      <c r="G17" s="16" t="str">
        <f>IFERROR(VLOOKUP(G3,選択リスト!B4:G9,2,FALSE),"")</f>
        <v/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3" t="s">
        <v>13</v>
      </c>
      <c r="Z17" s="18" t="str">
        <f>IFERROR(VLOOKUP(G3,選択リスト!B4:G9,6,FALSE),"")</f>
        <v/>
      </c>
      <c r="AA17" s="18"/>
      <c r="AB17" s="18"/>
      <c r="AC17" s="18"/>
      <c r="AD17" s="18"/>
      <c r="AE17" s="18"/>
      <c r="AF17" s="18"/>
      <c r="AG17" s="18"/>
      <c r="AH17" s="4" t="s">
        <v>14</v>
      </c>
    </row>
    <row r="18" spans="2:34" ht="24.6" customHeight="1">
      <c r="D18" s="18" t="s">
        <v>15</v>
      </c>
      <c r="E18" s="18"/>
      <c r="F18" s="18"/>
      <c r="G18" s="27" t="str">
        <f>IFERROR(VLOOKUP(G3,選択リスト!B4:G9,3,FALSE),"")</f>
        <v/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</row>
    <row r="19" spans="2:34" ht="24.6" customHeight="1"/>
    <row r="20" spans="2:34" ht="24.6" customHeight="1">
      <c r="D20" s="16" t="s">
        <v>16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</row>
    <row r="21" spans="2:34" ht="24.6" customHeight="1">
      <c r="D21" s="17" t="s">
        <v>17</v>
      </c>
      <c r="E21" s="17"/>
      <c r="F21" s="17"/>
      <c r="G21" s="17" t="s">
        <v>18</v>
      </c>
      <c r="H21" s="17"/>
      <c r="I21" s="17"/>
      <c r="J21" s="17"/>
      <c r="K21" s="17"/>
      <c r="L21" s="17"/>
      <c r="M21" s="17"/>
      <c r="N21" s="17"/>
      <c r="O21" s="17"/>
      <c r="P21" s="17"/>
      <c r="Q21" s="17" t="s">
        <v>19</v>
      </c>
      <c r="R21" s="17"/>
      <c r="S21" s="17"/>
      <c r="T21" s="17"/>
      <c r="U21" s="17"/>
      <c r="V21" s="17"/>
      <c r="W21" s="17"/>
      <c r="X21" s="17"/>
      <c r="Y21" s="17"/>
      <c r="Z21" s="17"/>
      <c r="AA21" s="17" t="s">
        <v>20</v>
      </c>
      <c r="AB21" s="17"/>
      <c r="AC21" s="17"/>
      <c r="AD21" s="17"/>
      <c r="AE21" s="17"/>
      <c r="AF21" s="17"/>
      <c r="AG21" s="17"/>
      <c r="AH21" s="17"/>
    </row>
    <row r="22" spans="2:34" ht="24.6" customHeight="1">
      <c r="D22" s="17">
        <v>1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2:34" ht="24.6" customHeight="1">
      <c r="D23" s="17">
        <v>2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2:34" ht="24.6" customHeight="1">
      <c r="D24" s="17">
        <v>3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2:34" ht="24.6" customHeight="1">
      <c r="D25" s="17">
        <v>4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2:34" ht="24.6" customHeight="1">
      <c r="D26" s="17">
        <v>5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2:34" ht="24.6" customHeight="1">
      <c r="D27" s="28" t="s">
        <v>21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</row>
    <row r="28" spans="2:34" ht="24.6" customHeight="1">
      <c r="B28" s="5"/>
      <c r="C28" s="5"/>
      <c r="D28" s="27" t="s">
        <v>22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</row>
    <row r="29" spans="2:34" ht="24.6" customHeight="1">
      <c r="D29" s="27" t="s">
        <v>23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2:34" ht="24.6" customHeight="1">
      <c r="D30" s="27" t="s">
        <v>24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</row>
    <row r="31" spans="2:34" ht="24.6" customHeight="1"/>
    <row r="32" spans="2:34" ht="24.6" customHeight="1"/>
    <row r="33" ht="24.6" customHeight="1"/>
    <row r="34" ht="24.6" customHeight="1"/>
    <row r="35" ht="24.6" customHeight="1"/>
    <row r="36" ht="24.6" customHeight="1"/>
    <row r="37" ht="24.6" customHeight="1"/>
    <row r="38" ht="24.6" customHeight="1"/>
    <row r="39" ht="24.6" customHeight="1"/>
    <row r="40" ht="24.6" customHeight="1"/>
    <row r="41" ht="24.6" customHeight="1"/>
    <row r="42" ht="24.6" customHeight="1"/>
    <row r="43" ht="24.6" customHeight="1"/>
    <row r="44" ht="24.6" customHeight="1"/>
    <row r="45" ht="24.6" customHeight="1"/>
    <row r="46" ht="24.6" customHeight="1"/>
    <row r="47" ht="24.6" customHeight="1"/>
    <row r="48" ht="24.6" customHeight="1"/>
    <row r="49" ht="24.6" customHeight="1"/>
    <row r="50" ht="24.6" customHeight="1"/>
  </sheetData>
  <mergeCells count="53">
    <mergeCell ref="D27:AH27"/>
    <mergeCell ref="D28:AH28"/>
    <mergeCell ref="D29:AH29"/>
    <mergeCell ref="D30:AH30"/>
    <mergeCell ref="D25:F25"/>
    <mergeCell ref="G25:P25"/>
    <mergeCell ref="Q25:Z25"/>
    <mergeCell ref="AA25:AH25"/>
    <mergeCell ref="D26:F26"/>
    <mergeCell ref="G26:P26"/>
    <mergeCell ref="Q26:Z26"/>
    <mergeCell ref="AA26:AH26"/>
    <mergeCell ref="D23:F23"/>
    <mergeCell ref="G23:P23"/>
    <mergeCell ref="Q23:Z23"/>
    <mergeCell ref="AA23:AH23"/>
    <mergeCell ref="D24:F24"/>
    <mergeCell ref="G24:P24"/>
    <mergeCell ref="Q24:Z24"/>
    <mergeCell ref="AA24:AH24"/>
    <mergeCell ref="D21:F21"/>
    <mergeCell ref="G21:P21"/>
    <mergeCell ref="Q21:Z21"/>
    <mergeCell ref="AA21:AH21"/>
    <mergeCell ref="D22:F22"/>
    <mergeCell ref="G22:P22"/>
    <mergeCell ref="Q22:Z22"/>
    <mergeCell ref="AA22:AH22"/>
    <mergeCell ref="D20:AH20"/>
    <mergeCell ref="S12:W12"/>
    <mergeCell ref="X12:AH12"/>
    <mergeCell ref="S13:W13"/>
    <mergeCell ref="X13:AH13"/>
    <mergeCell ref="S14:W14"/>
    <mergeCell ref="X14:AH14"/>
    <mergeCell ref="D17:F17"/>
    <mergeCell ref="G17:X17"/>
    <mergeCell ref="Z17:AG17"/>
    <mergeCell ref="D18:F18"/>
    <mergeCell ref="G18:AH18"/>
    <mergeCell ref="D7:AH7"/>
    <mergeCell ref="D8:AH8"/>
    <mergeCell ref="S10:W10"/>
    <mergeCell ref="X10:AH10"/>
    <mergeCell ref="S11:W11"/>
    <mergeCell ref="X11:AH11"/>
    <mergeCell ref="D5:F5"/>
    <mergeCell ref="G5:AH5"/>
    <mergeCell ref="AB1:AH1"/>
    <mergeCell ref="D3:F3"/>
    <mergeCell ref="G3:K3"/>
    <mergeCell ref="D4:F4"/>
    <mergeCell ref="G4:AH4"/>
  </mergeCells>
  <phoneticPr fontId="2"/>
  <pageMargins left="0.7" right="0.7" top="0.75" bottom="0.75" header="0.3" footer="0.3"/>
  <pageSetup paperSize="9" scale="9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08667F-DB9A-41CE-AC0B-EEB0B1961E00}">
          <x14:formula1>
            <xm:f>選択リスト!$B$4:$B$9</xm:f>
          </x14:formula1>
          <xm:sqref>G3:K3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5DDD-6062-43FF-B5E6-316C55AE2AD6}">
  <dimension ref="B4:G9"/>
  <sheetViews>
    <sheetView zoomScaleNormal="100" zoomScaleSheetLayoutView="100" workbookViewId="0">
      <selection activeCell="B4" sqref="B4"/>
    </sheetView>
  </sheetViews>
  <sheetFormatPr defaultColWidth="9" defaultRowHeight="18"/>
  <cols>
    <col min="1" max="1" width="9" style="6"/>
    <col min="2" max="2" width="9" style="7"/>
    <col min="3" max="3" width="31.5" style="6" bestFit="1" customWidth="1"/>
    <col min="4" max="4" width="29.59765625" style="6" customWidth="1"/>
    <col min="5" max="5" width="11.8984375" style="7" customWidth="1"/>
    <col min="6" max="6" width="22.8984375" style="6" customWidth="1"/>
    <col min="7" max="7" width="12.19921875" style="6" bestFit="1" customWidth="1"/>
    <col min="8" max="16384" width="9" style="6"/>
  </cols>
  <sheetData>
    <row r="4" spans="2:7" ht="30">
      <c r="B4" s="8" t="s">
        <v>25</v>
      </c>
      <c r="C4" s="9" t="s">
        <v>49</v>
      </c>
      <c r="D4" s="10" t="s">
        <v>26</v>
      </c>
      <c r="E4" s="11" t="s">
        <v>27</v>
      </c>
      <c r="F4" s="12" t="s">
        <v>28</v>
      </c>
      <c r="G4" s="13" t="s">
        <v>47</v>
      </c>
    </row>
    <row r="5" spans="2:7" ht="45">
      <c r="B5" s="8" t="s">
        <v>29</v>
      </c>
      <c r="C5" s="9" t="s">
        <v>50</v>
      </c>
      <c r="D5" s="10" t="s">
        <v>30</v>
      </c>
      <c r="E5" s="14" t="s">
        <v>31</v>
      </c>
      <c r="F5" s="12" t="s">
        <v>32</v>
      </c>
      <c r="G5" s="13" t="s">
        <v>33</v>
      </c>
    </row>
    <row r="6" spans="2:7" ht="30">
      <c r="B6" s="8" t="s">
        <v>34</v>
      </c>
      <c r="C6" s="9" t="s">
        <v>51</v>
      </c>
      <c r="D6" s="10" t="s">
        <v>55</v>
      </c>
      <c r="E6" s="14" t="s">
        <v>35</v>
      </c>
      <c r="F6" s="12" t="s">
        <v>36</v>
      </c>
      <c r="G6" s="13" t="s">
        <v>33</v>
      </c>
    </row>
    <row r="7" spans="2:7" ht="30">
      <c r="B7" s="8" t="s">
        <v>37</v>
      </c>
      <c r="C7" s="9" t="s">
        <v>52</v>
      </c>
      <c r="D7" s="10" t="s">
        <v>56</v>
      </c>
      <c r="E7" s="14" t="s">
        <v>38</v>
      </c>
      <c r="F7" s="12" t="s">
        <v>39</v>
      </c>
      <c r="G7" s="13" t="s">
        <v>48</v>
      </c>
    </row>
    <row r="8" spans="2:7" ht="30">
      <c r="B8" s="8" t="s">
        <v>40</v>
      </c>
      <c r="C8" s="9" t="s">
        <v>53</v>
      </c>
      <c r="D8" s="10" t="s">
        <v>41</v>
      </c>
      <c r="E8" s="14" t="s">
        <v>42</v>
      </c>
      <c r="F8" s="12" t="s">
        <v>43</v>
      </c>
      <c r="G8" s="13" t="s">
        <v>33</v>
      </c>
    </row>
    <row r="9" spans="2:7">
      <c r="B9" s="8" t="s">
        <v>44</v>
      </c>
      <c r="C9" s="9" t="s">
        <v>54</v>
      </c>
      <c r="D9" s="15" t="s">
        <v>57</v>
      </c>
      <c r="E9" s="14" t="s">
        <v>45</v>
      </c>
      <c r="F9" s="12" t="s">
        <v>46</v>
      </c>
      <c r="G9" s="13" t="s">
        <v>33</v>
      </c>
    </row>
  </sheetData>
  <phoneticPr fontId="2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受講申込書</vt:lpstr>
      <vt:lpstr>選択リスト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恵美 順幸</dc:creator>
  <cp:lastModifiedBy>恵美 順幸</cp:lastModifiedBy>
  <cp:lastPrinted>2024-10-25T05:52:09Z</cp:lastPrinted>
  <dcterms:created xsi:type="dcterms:W3CDTF">2023-10-18T00:27:26Z</dcterms:created>
  <dcterms:modified xsi:type="dcterms:W3CDTF">2024-10-30T05:47:45Z</dcterms:modified>
</cp:coreProperties>
</file>