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<sst xmlns="http://schemas.openxmlformats.org/spreadsheetml/2006/main" count="844" uniqueCount="844">
  <si>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医療法人笠原病院</t>
  </si>
  <si>
    <t>〒915-8502　越前市塚町２１４番地</t>
  </si>
  <si>
    <t>病棟の建築時期と構造</t>
  </si>
  <si>
    <t>建物情報＼病棟名</t>
  </si>
  <si>
    <t>一般病棟</t>
  </si>
  <si>
    <t>療養病棟</t>
  </si>
  <si>
    <t>様式１病院病棟票(1)</t>
  </si>
  <si>
    <t>建築時期</t>
  </si>
  <si>
    <t>1998</t>
  </si>
  <si>
    <t>構造</t>
  </si>
  <si>
    <t>3</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</si>
  <si>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</si>
  <si>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</si>
  <si>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</si>
  <si>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</si>
  <si>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</si>
  <si>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</si>
  <si>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</si>
  <si>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</si>
  <si>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</si>
  <si>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</si>
  <si>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</si>
  <si>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</si>
  <si>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</si>
  <si>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</si>
  <si>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</si>
  <si>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</si>
  <si>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</si>
  <si>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</si>
  <si>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</si>
  <si>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</si>
  <si>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</si>
  <si>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</si>
  <si>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</si>
  <si>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</si>
  <si>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</si>
  <si>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</si>
  <si>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</si>
  <si>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</si>
  <si>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</si>
  <si>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</si>
  <si>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</si>
  <si>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</si>
  <si>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</si>
  <si>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</si>
  <si>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</si>
  <si>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</si>
  <si>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</si>
  <si>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</si>
  <si>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</si>
  <si>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</si>
  <si>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</si>
  <si>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</si>
  <si>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</si>
  <si>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</si>
  <si>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</si>
  <si>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</si>
  <si>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</si>
  <si>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</si>
  <si>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</si>
  <si>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</si>
  <si>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</si>
  <si>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</si>
  <si>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</si>
  <si>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</si>
  <si>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</si>
  <si>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</si>
  <si>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</si>
  <si>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</si>
  <si>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</si>
  <si>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</si>
  <si>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</si>
  <si>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</si>
  <si>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</si>
  <si>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</si>
  <si>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</si>
  <si>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</si>
  <si>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</si>
  <si>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</si>
  <si>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</si>
  <si>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</si>
  <si>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</si>
  <si>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</si>
  <si>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</si>
  <si>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</si>
  <si>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</si>
  <si>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</si>
  <si>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</si>
  <si>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</si>
  <si>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</si>
  <si>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</si>
  <si>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</si>
  <si>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</si>
  <si>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</si>
  <si>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</si>
  <si>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</si>
  <si>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</si>
  <si>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</si>
  <si>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</si>
  <si>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</si>
  <si>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</si>
  <si>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</si>
  <si>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</si>
  <si>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</si>
  <si>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外科</t>
  </si>
  <si>
    <t>様式１病院施設票(43)-1</t>
  </si>
  <si>
    <t>複数ある場合、上位３つ</t>
  </si>
  <si>
    <t>様式１病院施設票(43)-2</t>
  </si>
  <si>
    <t>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</si>
  <si>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</si>
  <si>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</si>
  <si>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</si>
  <si>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</si>
  <si>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</si>
  <si>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</si>
  <si>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</si>
  <si>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</si>
  <si>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</si>
  <si>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</si>
  <si>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</si>
  <si>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</si>
  <si>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</si>
  <si>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</si>
  <si>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</si>
  <si>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</si>
  <si>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</si>
  <si>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</si>
  <si>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</si>
  <si>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</si>
  <si>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</si>
  <si>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</si>
  <si>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</si>
  <si>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</si>
  <si>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</si>
  <si>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</si>
  <si>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</si>
  <si>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</si>
  <si>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</si>
  <si>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</si>
  <si>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</si>
  <si>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</si>
  <si>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</si>
  <si>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</si>
  <si>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</si>
  <si>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</si>
  <si>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</si>
  <si>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</si>
  <si>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</si>
  <si>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</si>
  <si>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</si>
  <si>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</si>
  <si>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</si>
  <si>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</si>
  <si>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</si>
  <si>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</si>
  <si>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</si>
  <si>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</si>
  <si>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</si>
  <si>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</si>
  <si>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</si>
  <si>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</si>
  <si>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</si>
  <si>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</si>
  <si>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</si>
  <si>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</si>
  <si>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</si>
  <si>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</si>
  <si>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</si>
  <si>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</si>
  <si>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</si>
  <si>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</si>
  <si>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</si>
  <si>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</si>
  <si>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</si>
  <si>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</si>
  <si>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</si>
  <si>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</si>
  <si>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</si>
  <si>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</si>
  <si>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</si>
  <si>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</si>
  <si>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</si>
  <si>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</si>
  <si>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</si>
  <si>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</si>
  <si>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</si>
  <si>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</si>
  <si>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</si>
  <si>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</si>
  <si>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</si>
  <si>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</si>
  <si>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</si>
  <si>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</si>
  <si>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</si>
  <si>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</si>
  <si>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</si>
  <si>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</si>
  <si>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</si>
  <si>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</si>
  <si>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</si>
  <si>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</si>
  <si>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</si>
  <si>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</si>
  <si>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</si>
  <si>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</si>
  <si>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</si>
  <si>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</si>
  <si>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</si>
  <si>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</si>
  <si>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</si>
  <si>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</si>
  <si>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</si>
  <si>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</si>
  <si>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</si>
  <si>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</si>
  <si>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</si>
  <si>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</si>
  <si>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</si>
  <si>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</si>
  <si>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</si>
  <si>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</si>
  <si>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</si>
  <si>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</si>
  <si>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</si>
  <si>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</si>
  <si>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</si>
  <si>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</si>
  <si>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</si>
  <si>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</si>
  <si>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</si>
  <si>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</si>
  <si>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</si>
  <si>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</si>
  <si>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</si>
  <si>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</si>
  <si>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</si>
  <si>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</si>
  <si>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</si>
  <si>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</si>
  <si>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</si>
  <si>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</si>
  <si>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</si>
  <si>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</si>
  <si>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</si>
  <si>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</si>
  <si>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</si>
  <si>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</si>
  <si>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</si>
  <si>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</si>
  <si>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</si>
  <si>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</si>
  <si>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</si>
  <si>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</si>
  <si>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</si>
  <si>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</si>
  <si>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</si>
  <si>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</si>
  <si>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</si>
  <si>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</si>
  <si>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</si>
  <si>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</si>
  <si>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</si>
  <si>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</si>
  <si>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</si>
  <si>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</si>
  <si>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</si>
  <si>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</si>
  <si>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</si>
  <si>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</si>
  <si>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</si>
  <si>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</si>
  <si>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</si>
  <si>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</si>
  <si>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</si>
  <si>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</si>
  <si>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</si>
  <si>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3年4月～3年12月</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</si>
  <si>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</si>
  <si>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</si>
  <si>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</si>
  <si>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</si>
  <si>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</si>
  <si>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</si>
  <si>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</si>
  <si>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</si>
  <si>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</si>
  <si>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</si>
  <si>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</si>
  <si>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</si>
  <si>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</si>
  <si>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</si>
  <si>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</si>
  <si>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</si>
  <si>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</si>
  <si>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</si>
  <si>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</si>
  <si>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</si>
  <si>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</si>
  <si>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</si>
  <si>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</si>
  <si>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</si>
  <si>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</si>
  <si>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</si>
  <si>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</si>
  <si>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</si>
  <si>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</si>
  <si>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</si>
  <si>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</si>
  <si>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</si>
  <si>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</si>
  <si>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</si>
  <si>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</si>
  <si>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</si>
  <si>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</si>
  <si>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</si>
  <si>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</si>
  <si>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</si>
  <si>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</si>
  <si>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</si>
  <si>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</si>
  <si>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</si>
  <si>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</si>
  <si>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</si>
  <si>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</si>
  <si>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</si>
  <si>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</si>
  <si>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</si>
  <si>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</si>
  <si>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</si>
  <si>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</si>
  <si>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</si>
  <si>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</si>
  <si>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</si>
  <si>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</si>
  <si>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</si>
  <si>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</si>
  <si>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</si>
  <si>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</si>
  <si>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</si>
  <si>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</si>
  <si>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</si>
  <si>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</si>
  <si>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</si>
  <si>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</si>
  <si>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</si>
  <si>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</si>
  <si>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</si>
  <si>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</si>
  <si>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</si>
  <si>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</si>
  <si>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</si>
  <si>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</si>
  <si>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</si>
  <si>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</si>
  <si>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</si>
  <si>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</si>
  <si>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</si>
  <si>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</si>
  <si>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</si>
  <si>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 階病棟</t>
  </si>
  <si>
    <t>４階南病棟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</si>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</sst>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11</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t="s">
        <v>17</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18</v>
      </c>
      <c r="J20" s="355"/>
      <c r="K20" s="355"/>
      <c r="L20" s="17"/>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t="s">
        <v>17</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16</v>
      </c>
      <c r="M95" s="210" t="s">
        <v>18</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43</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41</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43</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28</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28</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28</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28</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28</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28</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104</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104</v>
      </c>
      <c r="M126" s="211" t="s">
        <v>36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108</v>
      </c>
      <c r="M127" s="211" t="s">
        <v>36</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110</v>
      </c>
      <c r="M128" s="211" t="s">
        <v>36</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116</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117</v>
      </c>
      <c r="F137" s="252"/>
      <c r="G137" s="252"/>
      <c r="H137" s="253"/>
      <c r="I137" s="237"/>
      <c r="J137" s="68"/>
      <c r="K137" s="69"/>
      <c r="L137" s="67">
        <v>43</v>
      </c>
      <c r="M137" s="211">
        <v>28</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120</v>
      </c>
      <c r="M138" s="211" t="s">
        <v>36</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28</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121</v>
      </c>
      <c r="B140" s="58"/>
      <c r="C140" s="258" t="s">
        <v>119</v>
      </c>
      <c r="D140" s="259"/>
      <c r="E140" s="259"/>
      <c r="F140" s="259"/>
      <c r="G140" s="259"/>
      <c r="H140" s="260"/>
      <c r="I140" s="237"/>
      <c r="J140" s="68"/>
      <c r="K140" s="69"/>
      <c r="L140" s="67" t="s">
        <v>36</v>
      </c>
      <c r="M140" s="211" t="s">
        <v>36</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121</v>
      </c>
      <c r="B141" s="58"/>
      <c r="C141" s="75"/>
      <c r="D141" s="76"/>
      <c r="E141" s="251" t="s">
        <v>117</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122</v>
      </c>
      <c r="B142" s="58"/>
      <c r="C142" s="234" t="s">
        <v>123</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125</v>
      </c>
      <c r="B150" s="1"/>
      <c r="C150" s="251" t="s">
        <v>124</v>
      </c>
      <c r="D150" s="252"/>
      <c r="E150" s="252"/>
      <c r="F150" s="252"/>
      <c r="G150" s="252"/>
      <c r="H150" s="253"/>
      <c r="I150" s="81" t="s">
        <v>126</v>
      </c>
      <c r="J150" s="228" t="s">
        <v>127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129</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130</v>
      </c>
      <c r="B158" s="1"/>
      <c r="C158" s="251" t="s">
        <v>131</v>
      </c>
      <c r="D158" s="252"/>
      <c r="E158" s="252"/>
      <c r="F158" s="252"/>
      <c r="G158" s="252"/>
      <c r="H158" s="253"/>
      <c r="I158" s="338" t="s">
        <v>132</v>
      </c>
      <c r="J158" s="167" t="s">
        <v>133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134</v>
      </c>
      <c r="B159" s="1"/>
      <c r="C159" s="251" t="s">
        <v>135</v>
      </c>
      <c r="D159" s="252"/>
      <c r="E159" s="252"/>
      <c r="F159" s="252"/>
      <c r="G159" s="252"/>
      <c r="H159" s="253"/>
      <c r="I159" s="339"/>
      <c r="J159" s="167" t="s">
        <v>133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136</v>
      </c>
      <c r="B160" s="1"/>
      <c r="C160" s="251" t="s">
        <v>137</v>
      </c>
      <c r="D160" s="252"/>
      <c r="E160" s="252"/>
      <c r="F160" s="252"/>
      <c r="G160" s="252"/>
      <c r="H160" s="253"/>
      <c r="I160" s="340"/>
      <c r="J160" s="167" t="s">
        <v>133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15</v>
      </c>
      <c r="M193" s="213">
        <v>4</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1.6</v>
      </c>
      <c r="M194" s="212">
        <v>0.7</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2</v>
      </c>
      <c r="M195" s="213">
        <v>5</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0.8</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2</v>
      </c>
      <c r="M197" s="213">
        <v>7</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v>
      </c>
      <c r="M198" s="212">
        <v>3.2</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2</v>
      </c>
      <c r="M201" s="213">
        <v>2</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1</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1</v>
      </c>
      <c r="M207" s="213">
        <v>1</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1</v>
      </c>
      <c r="M215" s="213">
        <v>1</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192</v>
      </c>
      <c r="M219" s="369"/>
      <c r="N219" s="370"/>
      <c r="O219" s="5"/>
      <c r="P219" s="5"/>
      <c r="Q219" s="5"/>
      <c r="R219" s="5"/>
      <c r="S219" s="5"/>
      <c r="T219" s="5"/>
      <c r="U219" s="5"/>
      <c r="V219" s="5"/>
    </row>
    <row r="220" ht="20.25" customHeight="1">
      <c r="C220" s="25"/>
      <c r="I220" s="47" t="s">
        <v>76</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0</v>
      </c>
      <c r="N221" s="89">
        <v>8</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2.6</v>
      </c>
      <c r="N222" s="90">
        <v>1.3</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2</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0.5</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2</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0</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1</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0</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0</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211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212</v>
      </c>
      <c r="B249" s="99"/>
      <c r="C249" s="329" t="s">
        <v>213</v>
      </c>
      <c r="D249" s="329"/>
      <c r="E249" s="329"/>
      <c r="F249" s="294"/>
      <c r="G249" s="300" t="s">
        <v>162</v>
      </c>
      <c r="H249" s="185" t="s">
        <v>214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212</v>
      </c>
      <c r="B250" s="99"/>
      <c r="C250" s="300"/>
      <c r="D250" s="300"/>
      <c r="E250" s="300"/>
      <c r="F250" s="301"/>
      <c r="G250" s="300"/>
      <c r="H250" s="185" t="s">
        <v>215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216</v>
      </c>
      <c r="B251" s="99"/>
      <c r="C251" s="300"/>
      <c r="D251" s="300"/>
      <c r="E251" s="300"/>
      <c r="F251" s="301"/>
      <c r="G251" s="300" t="s">
        <v>217</v>
      </c>
      <c r="H251" s="185" t="s">
        <v>214</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216</v>
      </c>
      <c r="B252" s="99"/>
      <c r="C252" s="300"/>
      <c r="D252" s="300"/>
      <c r="E252" s="300"/>
      <c r="F252" s="301"/>
      <c r="G252" s="301"/>
      <c r="H252" s="185" t="s">
        <v>215</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218</v>
      </c>
      <c r="B253" s="99"/>
      <c r="C253" s="300"/>
      <c r="D253" s="300"/>
      <c r="E253" s="300"/>
      <c r="F253" s="301"/>
      <c r="G253" s="300" t="s">
        <v>219</v>
      </c>
      <c r="H253" s="185" t="s">
        <v>214</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218</v>
      </c>
      <c r="B254" s="99"/>
      <c r="C254" s="300"/>
      <c r="D254" s="300"/>
      <c r="E254" s="300"/>
      <c r="F254" s="301"/>
      <c r="G254" s="301"/>
      <c r="H254" s="185" t="s">
        <v>215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220</v>
      </c>
      <c r="B255" s="99"/>
      <c r="C255" s="300"/>
      <c r="D255" s="300"/>
      <c r="E255" s="300"/>
      <c r="F255" s="301"/>
      <c r="G255" s="314" t="s">
        <v>221</v>
      </c>
      <c r="H255" s="185" t="s">
        <v>214</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220</v>
      </c>
      <c r="B256" s="99"/>
      <c r="C256" s="300"/>
      <c r="D256" s="300"/>
      <c r="E256" s="300"/>
      <c r="F256" s="301"/>
      <c r="G256" s="301"/>
      <c r="H256" s="185" t="s">
        <v>215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222</v>
      </c>
      <c r="B257" s="99"/>
      <c r="C257" s="300"/>
      <c r="D257" s="300"/>
      <c r="E257" s="300"/>
      <c r="F257" s="301"/>
      <c r="G257" s="300" t="s">
        <v>223</v>
      </c>
      <c r="H257" s="185" t="s">
        <v>214</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222</v>
      </c>
      <c r="B258" s="99"/>
      <c r="C258" s="300"/>
      <c r="D258" s="300"/>
      <c r="E258" s="300"/>
      <c r="F258" s="301"/>
      <c r="G258" s="301"/>
      <c r="H258" s="185" t="s">
        <v>215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224</v>
      </c>
      <c r="B259" s="99"/>
      <c r="C259" s="300"/>
      <c r="D259" s="300"/>
      <c r="E259" s="300"/>
      <c r="F259" s="301"/>
      <c r="G259" s="300" t="s">
        <v>195</v>
      </c>
      <c r="H259" s="185" t="s">
        <v>214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224</v>
      </c>
      <c r="B260" s="99"/>
      <c r="C260" s="300"/>
      <c r="D260" s="300"/>
      <c r="E260" s="300"/>
      <c r="F260" s="301"/>
      <c r="G260" s="301"/>
      <c r="H260" s="185" t="s">
        <v>215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226</v>
      </c>
      <c r="B268" s="1"/>
      <c r="C268" s="258" t="s">
        <v>227</v>
      </c>
      <c r="D268" s="260"/>
      <c r="E268" s="324" t="s">
        <v>228</v>
      </c>
      <c r="F268" s="325"/>
      <c r="G268" s="251" t="s">
        <v>229</v>
      </c>
      <c r="H268" s="253"/>
      <c r="I268" s="255" t="s">
        <v>230</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231</v>
      </c>
      <c r="B269" s="99"/>
      <c r="C269" s="320"/>
      <c r="D269" s="321"/>
      <c r="E269" s="325"/>
      <c r="F269" s="325"/>
      <c r="G269" s="251" t="s">
        <v>232</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233</v>
      </c>
      <c r="B270" s="99"/>
      <c r="C270" s="320"/>
      <c r="D270" s="321"/>
      <c r="E270" s="325"/>
      <c r="F270" s="325"/>
      <c r="G270" s="251" t="s">
        <v>234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235</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236</v>
      </c>
      <c r="B272" s="99"/>
      <c r="C272" s="258" t="s">
        <v>237</v>
      </c>
      <c r="D272" s="330"/>
      <c r="E272" s="251" t="s">
        <v>238</v>
      </c>
      <c r="F272" s="252"/>
      <c r="G272" s="252"/>
      <c r="H272" s="253"/>
      <c r="I272" s="255" t="s">
        <v>239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240</v>
      </c>
      <c r="B273" s="99"/>
      <c r="C273" s="331"/>
      <c r="D273" s="332"/>
      <c r="E273" s="251" t="s">
        <v>241</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242</v>
      </c>
      <c r="B274" s="99"/>
      <c r="C274" s="333"/>
      <c r="D274" s="334"/>
      <c r="E274" s="251" t="s">
        <v>243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244</v>
      </c>
      <c r="B275" s="99"/>
      <c r="C275" s="258" t="s">
        <v>195</v>
      </c>
      <c r="D275" s="330"/>
      <c r="E275" s="251" t="s">
        <v>245</v>
      </c>
      <c r="F275" s="252"/>
      <c r="G275" s="252"/>
      <c r="H275" s="253"/>
      <c r="I275" s="81" t="s">
        <v>246</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247</v>
      </c>
      <c r="B276" s="99"/>
      <c r="C276" s="331"/>
      <c r="D276" s="332"/>
      <c r="E276" s="251" t="s">
        <v>248</v>
      </c>
      <c r="F276" s="252"/>
      <c r="G276" s="252"/>
      <c r="H276" s="253"/>
      <c r="I276" s="238" t="s">
        <v>249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250</v>
      </c>
      <c r="B277" s="99"/>
      <c r="C277" s="331"/>
      <c r="D277" s="332"/>
      <c r="E277" s="251" t="s">
        <v>251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252</v>
      </c>
      <c r="B278" s="99"/>
      <c r="C278" s="331"/>
      <c r="D278" s="332"/>
      <c r="E278" s="251" t="s">
        <v>253</v>
      </c>
      <c r="F278" s="252"/>
      <c r="G278" s="252"/>
      <c r="H278" s="253"/>
      <c r="I278" s="81" t="s">
        <v>254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255</v>
      </c>
      <c r="B279" s="99"/>
      <c r="C279" s="331"/>
      <c r="D279" s="332"/>
      <c r="E279" s="251" t="s">
        <v>256</v>
      </c>
      <c r="F279" s="252"/>
      <c r="G279" s="252"/>
      <c r="H279" s="253"/>
      <c r="I279" s="81" t="s">
        <v>257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258</v>
      </c>
      <c r="B280" s="99"/>
      <c r="C280" s="331"/>
      <c r="D280" s="332"/>
      <c r="E280" s="251" t="s">
        <v>259</v>
      </c>
      <c r="F280" s="252"/>
      <c r="G280" s="252"/>
      <c r="H280" s="253"/>
      <c r="I280" s="81" t="s">
        <v>260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261</v>
      </c>
      <c r="B281" s="99"/>
      <c r="C281" s="331"/>
      <c r="D281" s="332"/>
      <c r="E281" s="251" t="s">
        <v>262</v>
      </c>
      <c r="F281" s="252"/>
      <c r="G281" s="252"/>
      <c r="H281" s="253"/>
      <c r="I281" s="81" t="s">
        <v>263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264</v>
      </c>
      <c r="B282" s="99"/>
      <c r="C282" s="331"/>
      <c r="D282" s="332"/>
      <c r="E282" s="251" t="s">
        <v>265</v>
      </c>
      <c r="F282" s="252"/>
      <c r="G282" s="252"/>
      <c r="H282" s="253"/>
      <c r="I282" s="81" t="s">
        <v>266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267</v>
      </c>
      <c r="B283" s="99"/>
      <c r="C283" s="331"/>
      <c r="D283" s="332"/>
      <c r="E283" s="251" t="s">
        <v>268</v>
      </c>
      <c r="F283" s="252"/>
      <c r="G283" s="252"/>
      <c r="H283" s="253"/>
      <c r="I283" s="81" t="s">
        <v>269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270</v>
      </c>
      <c r="B284" s="99"/>
      <c r="C284" s="333"/>
      <c r="D284" s="334"/>
      <c r="E284" s="251" t="s">
        <v>271</v>
      </c>
      <c r="F284" s="252"/>
      <c r="G284" s="252"/>
      <c r="H284" s="253"/>
      <c r="I284" s="81" t="s">
        <v>272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273</v>
      </c>
      <c r="D293" s="246"/>
      <c r="E293" s="246"/>
      <c r="F293" s="246"/>
      <c r="G293" s="246"/>
      <c r="H293" s="247"/>
      <c r="I293" s="237" t="s">
        <v>274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275</v>
      </c>
      <c r="B295" s="99"/>
      <c r="C295" s="315"/>
      <c r="D295" s="250"/>
      <c r="E295" s="250"/>
      <c r="F295" s="250"/>
      <c r="G295" s="250"/>
      <c r="H295" s="316"/>
      <c r="I295" s="237"/>
      <c r="J295" s="105"/>
      <c r="K295" s="69"/>
      <c r="L295" s="107" t="s">
        <v>36</v>
      </c>
      <c r="M295" s="215" t="s">
        <v>276</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278</v>
      </c>
      <c r="C311" s="111"/>
      <c r="D311" s="111"/>
      <c r="E311" s="41"/>
      <c r="F311" s="41"/>
      <c r="G311" s="41"/>
      <c r="H311" s="42"/>
      <c r="I311" s="42"/>
      <c r="J311" s="44"/>
      <c r="K311" s="43"/>
      <c r="L311" s="112"/>
      <c r="M311" s="112"/>
      <c r="N311" s="112"/>
      <c r="O311" s="112"/>
      <c r="P311" s="112"/>
      <c r="Q311" s="112"/>
    </row>
    <row r="312" s="2" customFormat="1">
      <c r="A312" s="153"/>
      <c r="B312" s="30" t="s">
        <v>279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129</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280</v>
      </c>
      <c r="B316" s="58"/>
      <c r="C316" s="309" t="s">
        <v>281</v>
      </c>
      <c r="D316" s="258" t="s">
        <v>282</v>
      </c>
      <c r="E316" s="259"/>
      <c r="F316" s="259"/>
      <c r="G316" s="259"/>
      <c r="H316" s="260"/>
      <c r="I316" s="238" t="s">
        <v>283</v>
      </c>
      <c r="J316" s="86">
        <f ref="J316:J321" t="shared" si="46">IF(SUM(L316:BS316)=0,IF(COUNTIF(L316:BS316,"未確認")&gt;0,"未確認",IF(COUNTIF(L316:BS316,"~*")&gt;0,"*",SUM(L316:BS316))),SUM(L316:BS316))</f>
        <v>0</v>
      </c>
      <c r="K316" s="57" t="str">
        <f ref="K316:K321" t="shared" si="47">IF(OR(COUNTIF(L316:BS316,"未確認")&gt;0,COUNTIF(L316:BS316,"~*")&gt;0),"※","")</f>
      </c>
      <c r="L316" s="89">
        <v>371</v>
      </c>
      <c r="M316" s="213">
        <v>42</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284</v>
      </c>
      <c r="B317" s="58"/>
      <c r="C317" s="310"/>
      <c r="D317" s="311"/>
      <c r="E317" s="251" t="s">
        <v>285</v>
      </c>
      <c r="F317" s="252"/>
      <c r="G317" s="252"/>
      <c r="H317" s="253"/>
      <c r="I317" s="239"/>
      <c r="J317" s="86">
        <f t="shared" si="46"/>
        <v>0</v>
      </c>
      <c r="K317" s="57" t="str">
        <f t="shared" si="47"/>
      </c>
      <c r="L317" s="89">
        <v>207</v>
      </c>
      <c r="M317" s="213">
        <v>42</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286</v>
      </c>
      <c r="B318" s="58"/>
      <c r="C318" s="310"/>
      <c r="D318" s="312"/>
      <c r="E318" s="251" t="s">
        <v>287</v>
      </c>
      <c r="F318" s="252"/>
      <c r="G318" s="252"/>
      <c r="H318" s="253"/>
      <c r="I318" s="239"/>
      <c r="J318" s="86">
        <f t="shared" si="46"/>
        <v>0</v>
      </c>
      <c r="K318" s="57" t="str">
        <f t="shared" si="47"/>
      </c>
      <c r="L318" s="89">
        <v>164</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288</v>
      </c>
      <c r="B319" s="58"/>
      <c r="C319" s="310"/>
      <c r="D319" s="313"/>
      <c r="E319" s="251" t="s">
        <v>289</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290</v>
      </c>
      <c r="B320" s="1"/>
      <c r="C320" s="310"/>
      <c r="D320" s="251" t="s">
        <v>291</v>
      </c>
      <c r="E320" s="252"/>
      <c r="F320" s="252"/>
      <c r="G320" s="252"/>
      <c r="H320" s="253"/>
      <c r="I320" s="239"/>
      <c r="J320" s="86">
        <f t="shared" si="46"/>
        <v>0</v>
      </c>
      <c r="K320" s="57" t="str">
        <f t="shared" si="47"/>
      </c>
      <c r="L320" s="89">
        <v>11858</v>
      </c>
      <c r="M320" s="213">
        <v>16618</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292</v>
      </c>
      <c r="B321" s="1"/>
      <c r="C321" s="310"/>
      <c r="D321" s="251" t="s">
        <v>293</v>
      </c>
      <c r="E321" s="252"/>
      <c r="F321" s="252"/>
      <c r="G321" s="252"/>
      <c r="H321" s="253"/>
      <c r="I321" s="240"/>
      <c r="J321" s="86">
        <f t="shared" si="46"/>
        <v>0</v>
      </c>
      <c r="K321" s="57" t="str">
        <f t="shared" si="47"/>
      </c>
      <c r="L321" s="89">
        <v>330</v>
      </c>
      <c r="M321" s="213">
        <v>51</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295</v>
      </c>
      <c r="B329" s="1"/>
      <c r="C329" s="309" t="s">
        <v>281</v>
      </c>
      <c r="D329" s="251" t="s">
        <v>282</v>
      </c>
      <c r="E329" s="252"/>
      <c r="F329" s="252"/>
      <c r="G329" s="252"/>
      <c r="H329" s="253"/>
      <c r="I329" s="238" t="s">
        <v>296</v>
      </c>
      <c r="J329" s="86">
        <f>IF(SUM(L329:BS329)=0,IF(COUNTIF(L329:BS329,"未確認")&gt;0,"未確認",IF(COUNTIF(L329:BS329,"~*")&gt;0,"*",SUM(L329:BS329))),SUM(L329:BS329))</f>
        <v>0</v>
      </c>
      <c r="K329" s="57" t="str">
        <f>IF(OR(COUNTIF(L329:BS329,"未確認")&gt;0,COUNTIF(L329:BS329,"~*")&gt;0),"※","")</f>
      </c>
      <c r="L329" s="89">
        <v>371</v>
      </c>
      <c r="M329" s="213">
        <v>42</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297</v>
      </c>
      <c r="B330" s="1"/>
      <c r="C330" s="309"/>
      <c r="D330" s="326" t="s">
        <v>298</v>
      </c>
      <c r="E330" s="322" t="s">
        <v>299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29</v>
      </c>
      <c r="M330" s="213">
        <v>42</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300</v>
      </c>
      <c r="B331" s="1"/>
      <c r="C331" s="309"/>
      <c r="D331" s="309"/>
      <c r="E331" s="251" t="s">
        <v>301</v>
      </c>
      <c r="F331" s="252"/>
      <c r="G331" s="252"/>
      <c r="H331" s="253"/>
      <c r="I331" s="298"/>
      <c r="J331" s="86">
        <f t="shared" si="50"/>
        <v>0</v>
      </c>
      <c r="K331" s="57" t="str">
        <f t="shared" si="51"/>
      </c>
      <c r="L331" s="89">
        <v>149</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302</v>
      </c>
      <c r="B332" s="1"/>
      <c r="C332" s="309"/>
      <c r="D332" s="309"/>
      <c r="E332" s="251" t="s">
        <v>303</v>
      </c>
      <c r="F332" s="252"/>
      <c r="G332" s="252"/>
      <c r="H332" s="253"/>
      <c r="I332" s="298"/>
      <c r="J332" s="86">
        <f t="shared" si="50"/>
        <v>0</v>
      </c>
      <c r="K332" s="57" t="str">
        <f t="shared" si="51"/>
      </c>
      <c r="L332" s="89">
        <v>152</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304</v>
      </c>
      <c r="B333" s="1"/>
      <c r="C333" s="309"/>
      <c r="D333" s="309"/>
      <c r="E333" s="234" t="s">
        <v>305</v>
      </c>
      <c r="F333" s="235"/>
      <c r="G333" s="235"/>
      <c r="H333" s="236"/>
      <c r="I333" s="298"/>
      <c r="J333" s="86">
        <f t="shared" si="50"/>
        <v>0</v>
      </c>
      <c r="K333" s="57" t="str">
        <f t="shared" si="51"/>
      </c>
      <c r="L333" s="89">
        <v>41</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306</v>
      </c>
      <c r="B334" s="1"/>
      <c r="C334" s="309"/>
      <c r="D334" s="309"/>
      <c r="E334" s="234" t="s">
        <v>307</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308</v>
      </c>
      <c r="B335" s="1"/>
      <c r="C335" s="309"/>
      <c r="D335" s="309"/>
      <c r="E335" s="251" t="s">
        <v>309</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310</v>
      </c>
      <c r="B336" s="1"/>
      <c r="C336" s="309"/>
      <c r="D336" s="327"/>
      <c r="E336" s="258" t="s">
        <v>195</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311</v>
      </c>
      <c r="B337" s="1"/>
      <c r="C337" s="309"/>
      <c r="D337" s="251" t="s">
        <v>293</v>
      </c>
      <c r="E337" s="252"/>
      <c r="F337" s="252"/>
      <c r="G337" s="252"/>
      <c r="H337" s="253"/>
      <c r="I337" s="298"/>
      <c r="J337" s="86">
        <f t="shared" si="50"/>
        <v>0</v>
      </c>
      <c r="K337" s="57" t="str">
        <f t="shared" si="51"/>
      </c>
      <c r="L337" s="89">
        <v>330</v>
      </c>
      <c r="M337" s="213">
        <v>51</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312</v>
      </c>
      <c r="B338" s="1"/>
      <c r="C338" s="309"/>
      <c r="D338" s="326" t="s">
        <v>313</v>
      </c>
      <c r="E338" s="322" t="s">
        <v>314</v>
      </c>
      <c r="F338" s="328"/>
      <c r="G338" s="328"/>
      <c r="H338" s="323"/>
      <c r="I338" s="298"/>
      <c r="J338" s="86">
        <f t="shared" si="50"/>
        <v>0</v>
      </c>
      <c r="K338" s="57" t="str">
        <f t="shared" si="51"/>
      </c>
      <c r="L338" s="89">
        <v>42</v>
      </c>
      <c r="M338" s="213">
        <v>29</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315</v>
      </c>
      <c r="B339" s="1"/>
      <c r="C339" s="309"/>
      <c r="D339" s="309"/>
      <c r="E339" s="251" t="s">
        <v>316</v>
      </c>
      <c r="F339" s="252"/>
      <c r="G339" s="252"/>
      <c r="H339" s="253"/>
      <c r="I339" s="298"/>
      <c r="J339" s="86">
        <f t="shared" si="50"/>
        <v>0</v>
      </c>
      <c r="K339" s="57" t="str">
        <f t="shared" si="51"/>
      </c>
      <c r="L339" s="89">
        <v>142</v>
      </c>
      <c r="M339" s="213">
        <v>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317</v>
      </c>
      <c r="B340" s="1"/>
      <c r="C340" s="309"/>
      <c r="D340" s="309"/>
      <c r="E340" s="251" t="s">
        <v>318</v>
      </c>
      <c r="F340" s="252"/>
      <c r="G340" s="252"/>
      <c r="H340" s="253"/>
      <c r="I340" s="298"/>
      <c r="J340" s="86">
        <f t="shared" si="50"/>
        <v>0</v>
      </c>
      <c r="K340" s="57" t="str">
        <f t="shared" si="51"/>
      </c>
      <c r="L340" s="89">
        <v>21</v>
      </c>
      <c r="M340" s="213">
        <v>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319</v>
      </c>
      <c r="B341" s="1"/>
      <c r="C341" s="309"/>
      <c r="D341" s="309"/>
      <c r="E341" s="251" t="s">
        <v>320</v>
      </c>
      <c r="F341" s="252"/>
      <c r="G341" s="252"/>
      <c r="H341" s="253"/>
      <c r="I341" s="298"/>
      <c r="J341" s="86">
        <f t="shared" si="50"/>
        <v>0</v>
      </c>
      <c r="K341" s="57" t="str">
        <f t="shared" si="51"/>
      </c>
      <c r="L341" s="89">
        <v>0</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321</v>
      </c>
      <c r="B342" s="1"/>
      <c r="C342" s="309"/>
      <c r="D342" s="309"/>
      <c r="E342" s="251" t="s">
        <v>322</v>
      </c>
      <c r="F342" s="252"/>
      <c r="G342" s="252"/>
      <c r="H342" s="253"/>
      <c r="I342" s="298"/>
      <c r="J342" s="86">
        <f t="shared" si="50"/>
        <v>0</v>
      </c>
      <c r="K342" s="57" t="str">
        <f t="shared" si="51"/>
      </c>
      <c r="L342" s="89">
        <v>54</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323</v>
      </c>
      <c r="B343" s="1"/>
      <c r="C343" s="309"/>
      <c r="D343" s="309"/>
      <c r="E343" s="234" t="s">
        <v>324</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325</v>
      </c>
      <c r="B344" s="1"/>
      <c r="C344" s="309"/>
      <c r="D344" s="309"/>
      <c r="E344" s="251" t="s">
        <v>326</v>
      </c>
      <c r="F344" s="252"/>
      <c r="G344" s="252"/>
      <c r="H344" s="253"/>
      <c r="I344" s="298"/>
      <c r="J344" s="86">
        <f t="shared" si="50"/>
        <v>0</v>
      </c>
      <c r="K344" s="57" t="str">
        <f t="shared" si="51"/>
      </c>
      <c r="L344" s="89">
        <v>16</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327</v>
      </c>
      <c r="B345" s="1"/>
      <c r="C345" s="309"/>
      <c r="D345" s="309"/>
      <c r="E345" s="251" t="s">
        <v>328</v>
      </c>
      <c r="F345" s="252"/>
      <c r="G345" s="252"/>
      <c r="H345" s="253"/>
      <c r="I345" s="298"/>
      <c r="J345" s="86">
        <f t="shared" si="50"/>
        <v>0</v>
      </c>
      <c r="K345" s="57" t="str">
        <f t="shared" si="51"/>
      </c>
      <c r="L345" s="89">
        <v>55</v>
      </c>
      <c r="M345" s="213">
        <v>22</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329</v>
      </c>
      <c r="B346" s="1"/>
      <c r="C346" s="309"/>
      <c r="D346" s="309"/>
      <c r="E346" s="251" t="s">
        <v>195</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129</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331</v>
      </c>
      <c r="B354" s="1"/>
      <c r="C354" s="258" t="s">
        <v>332</v>
      </c>
      <c r="D354" s="259"/>
      <c r="E354" s="259"/>
      <c r="F354" s="259"/>
      <c r="G354" s="259"/>
      <c r="H354" s="260"/>
      <c r="I354" s="238" t="s">
        <v>333</v>
      </c>
      <c r="J354" s="121">
        <f>IF(SUM(L354:BS354)=0,IF(COUNTIF(L354:BS354,"未確認")&gt;0,"未確認",IF(COUNTIF(L354:BS354,"~*")&gt;0,"*",SUM(L354:BS354))),SUM(L354:BS354))</f>
        <v>0</v>
      </c>
      <c r="K354" s="122" t="str">
        <f>IF(OR(COUNTIF(L354:BS354,"未確認")&gt;0,COUNTIF(L354:BS354,"~*")&gt;0),"※","")</f>
      </c>
      <c r="L354" s="89">
        <v>288</v>
      </c>
      <c r="M354" s="213">
        <v>22</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334</v>
      </c>
      <c r="B355" s="1"/>
      <c r="C355" s="117"/>
      <c r="D355" s="118"/>
      <c r="E355" s="306" t="s">
        <v>335</v>
      </c>
      <c r="F355" s="307"/>
      <c r="G355" s="307"/>
      <c r="H355" s="308"/>
      <c r="I355" s="298"/>
      <c r="J355" s="121">
        <f>IF(SUM(L355:BS355)=0,IF(COUNTIF(L355:BS355,"未確認")&gt;0,"未確認",IF(COUNTIF(L355:BS355,"~*")&gt;0,"*",SUM(L355:BS355))),SUM(L355:BS355))</f>
        <v>0</v>
      </c>
      <c r="K355" s="122" t="str">
        <f>IF(OR(COUNTIF(L355:BS355,"未確認")&gt;0,COUNTIF(L355:BS355,"~*")&gt;0),"※","")</f>
      </c>
      <c r="L355" s="89">
        <v>55</v>
      </c>
      <c r="M355" s="213">
        <v>22</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336</v>
      </c>
      <c r="B356" s="1"/>
      <c r="C356" s="117"/>
      <c r="D356" s="118"/>
      <c r="E356" s="306" t="s">
        <v>337</v>
      </c>
      <c r="F356" s="307"/>
      <c r="G356" s="307"/>
      <c r="H356" s="308"/>
      <c r="I356" s="298"/>
      <c r="J356" s="121">
        <f>IF(SUM(L356:BS356)=0,IF(COUNTIF(L356:BS356,"未確認")&gt;0,"未確認",IF(COUNTIF(L356:BS356,"~*")&gt;0,"*",SUM(L356:BS356))),SUM(L356:BS356))</f>
        <v>0</v>
      </c>
      <c r="K356" s="122" t="str">
        <f>IF(OR(COUNTIF(L356:BS356,"未確認")&gt;0,COUNTIF(L356:BS356,"~*")&gt;0),"※","")</f>
      </c>
      <c r="L356" s="89">
        <v>142</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338</v>
      </c>
      <c r="B357" s="1"/>
      <c r="C357" s="117"/>
      <c r="D357" s="118"/>
      <c r="E357" s="306" t="s">
        <v>339</v>
      </c>
      <c r="F357" s="307"/>
      <c r="G357" s="307"/>
      <c r="H357" s="308"/>
      <c r="I357" s="298"/>
      <c r="J357" s="121">
        <f>IF(SUM(L357:BS357)=0,IF(COUNTIF(L357:BS357,"未確認")&gt;0,"未確認",IF(COUNTIF(L357:BS357,"~*")&gt;0,"*",SUM(L357:BS357))),SUM(L357:BS357))</f>
        <v>0</v>
      </c>
      <c r="K357" s="122" t="str">
        <f>IF(OR(COUNTIF(L357:BS357,"未確認")&gt;0,COUNTIF(L357:BS357,"~*")&gt;0),"※","")</f>
      </c>
      <c r="L357" s="89">
        <v>91</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340</v>
      </c>
      <c r="B358" s="1"/>
      <c r="C358" s="119"/>
      <c r="D358" s="120"/>
      <c r="E358" s="306" t="s">
        <v>341</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342</v>
      </c>
      <c r="C362" s="13"/>
      <c r="D362" s="13"/>
      <c r="E362" s="13"/>
      <c r="F362" s="13"/>
      <c r="G362" s="13"/>
      <c r="H362" s="8"/>
      <c r="I362" s="8"/>
      <c r="J362" s="6"/>
      <c r="K362" s="5"/>
      <c r="L362" s="5"/>
      <c r="M362" s="5"/>
      <c r="N362" s="5"/>
      <c r="O362" s="5"/>
      <c r="P362" s="5"/>
      <c r="Q362" s="5"/>
    </row>
    <row r="363" s="2" customFormat="1">
      <c r="A363" s="153"/>
      <c r="B363" s="1" t="s">
        <v>343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344</v>
      </c>
      <c r="B367" s="1"/>
      <c r="C367" s="303" t="s">
        <v>345</v>
      </c>
      <c r="D367" s="304"/>
      <c r="E367" s="304"/>
      <c r="F367" s="304"/>
      <c r="G367" s="304"/>
      <c r="H367" s="305"/>
      <c r="I367" s="238" t="s">
        <v>346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347</v>
      </c>
      <c r="B368" s="1"/>
      <c r="C368" s="117"/>
      <c r="D368" s="125"/>
      <c r="E368" s="251" t="s">
        <v>348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349</v>
      </c>
      <c r="B369" s="1"/>
      <c r="C369" s="119"/>
      <c r="D369" s="126"/>
      <c r="E369" s="251" t="s">
        <v>350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351</v>
      </c>
      <c r="B370" s="1"/>
      <c r="C370" s="295" t="s">
        <v>352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353</v>
      </c>
      <c r="B371" s="1"/>
      <c r="C371" s="117"/>
      <c r="D371" s="125"/>
      <c r="E371" s="251" t="s">
        <v>354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355</v>
      </c>
      <c r="B372" s="1"/>
      <c r="C372" s="119"/>
      <c r="D372" s="126"/>
      <c r="E372" s="251" t="s">
        <v>356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357</v>
      </c>
      <c r="C387" s="128"/>
      <c r="D387" s="41"/>
      <c r="E387" s="41"/>
      <c r="F387" s="41"/>
      <c r="G387" s="41"/>
      <c r="H387" s="42"/>
      <c r="I387" s="42"/>
      <c r="J387" s="44"/>
      <c r="K387" s="43"/>
      <c r="L387" s="112"/>
      <c r="M387" s="112"/>
      <c r="N387" s="112"/>
      <c r="O387" s="112"/>
      <c r="P387" s="112"/>
      <c r="Q387" s="112"/>
    </row>
    <row r="388" s="2" customFormat="1">
      <c r="A388" s="153"/>
      <c r="B388" s="12" t="s">
        <v>358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359</v>
      </c>
      <c r="M390" s="210" t="s">
        <v>360</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361</v>
      </c>
      <c r="D392" s="235"/>
      <c r="E392" s="235"/>
      <c r="F392" s="235"/>
      <c r="G392" s="235"/>
      <c r="H392" s="236"/>
      <c r="I392" s="255" t="s">
        <v>362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363</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364</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365</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366</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367</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368</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115</v>
      </c>
      <c r="D399" s="235"/>
      <c r="E399" s="235"/>
      <c r="F399" s="235"/>
      <c r="G399" s="235"/>
      <c r="H399" s="236"/>
      <c r="I399" s="288"/>
      <c r="J399" s="169" t="str">
        <f t="shared" si="59"/>
        <v>未確認</v>
      </c>
      <c r="K399" s="170" t="str">
        <f t="shared" si="60"/>
        <v>※</v>
      </c>
      <c r="L399" s="79">
        <v>361</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369</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370</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371</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372</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116</v>
      </c>
      <c r="D404" s="235"/>
      <c r="E404" s="235"/>
      <c r="F404" s="235"/>
      <c r="G404" s="235"/>
      <c r="H404" s="236"/>
      <c r="I404" s="288"/>
      <c r="J404" s="169" t="str">
        <f t="shared" si="59"/>
        <v>未確認</v>
      </c>
      <c r="K404" s="170" t="str">
        <f t="shared" si="60"/>
        <v>※</v>
      </c>
      <c r="L404" s="79">
        <v>0</v>
      </c>
      <c r="M404" s="217">
        <v>388</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373</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374</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375</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376</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377</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378</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379</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380</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381</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382</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383</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384</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385</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386</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387</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388</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389</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390</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391</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393</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394</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395</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396</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397</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398</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399</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400</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401</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402</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403</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404</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405</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406</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407</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408</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409</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410</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411</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412</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413</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414</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415</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416</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417</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418</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120</v>
      </c>
      <c r="D451" s="235"/>
      <c r="E451" s="235"/>
      <c r="F451" s="235"/>
      <c r="G451" s="235"/>
      <c r="H451" s="236"/>
      <c r="I451" s="288"/>
      <c r="J451" s="169" t="str">
        <f t="shared" si="61"/>
        <v>未確認</v>
      </c>
      <c r="K451" s="170" t="str">
        <f t="shared" si="62"/>
        <v>※</v>
      </c>
      <c r="L451" s="79">
        <v>532</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419</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420</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421</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422</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424</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425</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426</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427</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428</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429</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430</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431</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432</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433</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434</v>
      </c>
      <c r="D467" s="235"/>
      <c r="E467" s="235"/>
      <c r="F467" s="235"/>
      <c r="G467" s="235"/>
      <c r="H467" s="236"/>
      <c r="I467" s="289"/>
      <c r="J467" s="169" t="str">
        <f t="shared" si="63"/>
        <v>未確認</v>
      </c>
      <c r="K467" s="170" t="str">
        <f t="shared" si="64"/>
        <v>※</v>
      </c>
      <c r="L467" s="79" t="s">
        <v>435</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437</v>
      </c>
      <c r="C475" s="258" t="s">
        <v>438</v>
      </c>
      <c r="D475" s="259"/>
      <c r="E475" s="259"/>
      <c r="F475" s="259"/>
      <c r="G475" s="259"/>
      <c r="H475" s="260"/>
      <c r="I475" s="255" t="s">
        <v>439</v>
      </c>
      <c r="J475" s="78" t="str">
        <f>IF(SUM(L475:BS475)=0,IF(COUNTIF(L475:BS475,"未確認")&gt;0,"未確認",IF(COUNTIF(L475:BS475,"~*")&gt;0,"*",SUM(L475:BS475))),SUM(L475:BS475))</f>
        <v>未確認</v>
      </c>
      <c r="K475" s="129" t="str">
        <f ref="K475:K482" t="shared" si="69">IF(OR(COUNTIF(L475:BS475,"未確認")&gt;0,COUNTIF(L475:BS475,"*")&gt;0),"※","")</f>
        <v>※</v>
      </c>
      <c r="L475" s="79" t="s">
        <v>435</v>
      </c>
      <c r="M475" s="217" t="s">
        <v>435</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440</v>
      </c>
      <c r="C476" s="130"/>
      <c r="D476" s="292" t="s">
        <v>441</v>
      </c>
      <c r="E476" s="251" t="s">
        <v>442</v>
      </c>
      <c r="F476" s="252"/>
      <c r="G476" s="252"/>
      <c r="H476" s="253"/>
      <c r="I476" s="256"/>
      <c r="J476" s="78" t="str">
        <f ref="J476:J503" t="shared" si="70">IF(SUM(L476:BS476)=0,IF(COUNTIF(L476:BS476,"未確認")&gt;0,"未確認",IF(COUNTIF(L476:BS476,"~*")&gt;0,"*",SUM(L476:BS476))),SUM(L476:BS476))</f>
        <v>未確認</v>
      </c>
      <c r="K476" s="129" t="str">
        <f t="shared" si="69"/>
        <v>※</v>
      </c>
      <c r="L476" s="79" t="s">
        <v>435</v>
      </c>
      <c r="M476" s="217" t="s">
        <v>435</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443</v>
      </c>
      <c r="C477" s="130"/>
      <c r="D477" s="293"/>
      <c r="E477" s="251" t="s">
        <v>444</v>
      </c>
      <c r="F477" s="252"/>
      <c r="G477" s="252"/>
      <c r="H477" s="253"/>
      <c r="I477" s="256"/>
      <c r="J477" s="78" t="str">
        <f t="shared" si="70"/>
        <v>未確認</v>
      </c>
      <c r="K477" s="129" t="str">
        <f t="shared" si="69"/>
        <v>※</v>
      </c>
      <c r="L477" s="79" t="s">
        <v>435</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445</v>
      </c>
      <c r="C478" s="130"/>
      <c r="D478" s="293"/>
      <c r="E478" s="251" t="s">
        <v>446</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447</v>
      </c>
      <c r="C479" s="130"/>
      <c r="D479" s="293"/>
      <c r="E479" s="251" t="s">
        <v>448</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449</v>
      </c>
      <c r="C480" s="130"/>
      <c r="D480" s="293"/>
      <c r="E480" s="251" t="s">
        <v>450</v>
      </c>
      <c r="F480" s="252"/>
      <c r="G480" s="252"/>
      <c r="H480" s="253"/>
      <c r="I480" s="256"/>
      <c r="J480" s="78" t="str">
        <f t="shared" si="70"/>
        <v>未確認</v>
      </c>
      <c r="K480" s="129" t="str">
        <f t="shared" si="69"/>
        <v>※</v>
      </c>
      <c r="L480" s="79" t="s">
        <v>435</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451</v>
      </c>
      <c r="C481" s="130"/>
      <c r="D481" s="293"/>
      <c r="E481" s="251" t="s">
        <v>452</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453</v>
      </c>
      <c r="C482" s="130"/>
      <c r="D482" s="293"/>
      <c r="E482" s="251" t="s">
        <v>454</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455</v>
      </c>
      <c r="C483" s="130"/>
      <c r="D483" s="293"/>
      <c r="E483" s="251" t="s">
        <v>456</v>
      </c>
      <c r="F483" s="252"/>
      <c r="G483" s="252"/>
      <c r="H483" s="253"/>
      <c r="I483" s="256"/>
      <c r="J483" s="78" t="str">
        <f t="shared" si="70"/>
        <v>未確認</v>
      </c>
      <c r="K483" s="129" t="str">
        <f>IF(OR(COUNTIF(L483:BS483,"未確認")&gt;0,COUNTIF(L483:BS483,"*")&gt;0),"※","")</f>
        <v>※</v>
      </c>
      <c r="L483" s="79" t="s">
        <v>435</v>
      </c>
      <c r="M483" s="217" t="s">
        <v>435</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457</v>
      </c>
      <c r="C484" s="130"/>
      <c r="D484" s="293"/>
      <c r="E484" s="251" t="s">
        <v>458</v>
      </c>
      <c r="F484" s="252"/>
      <c r="G484" s="252"/>
      <c r="H484" s="253"/>
      <c r="I484" s="256"/>
      <c r="J484" s="78" t="str">
        <f t="shared" si="70"/>
        <v>未確認</v>
      </c>
      <c r="K484" s="129" t="str">
        <f ref="K484:K503" t="shared" si="71">IF(OR(COUNTIF(L484:BS484,"未確認")&gt;0,COUNTIF(L484:BS484,"*")&gt;0),"※","")</f>
        <v>※</v>
      </c>
      <c r="L484" s="79" t="s">
        <v>435</v>
      </c>
      <c r="M484" s="217" t="s">
        <v>435</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459</v>
      </c>
      <c r="C485" s="130"/>
      <c r="D485" s="293"/>
      <c r="E485" s="251" t="s">
        <v>460</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461</v>
      </c>
      <c r="C486" s="130"/>
      <c r="D486" s="293"/>
      <c r="E486" s="251" t="s">
        <v>462</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463</v>
      </c>
      <c r="C487" s="130"/>
      <c r="D487" s="294"/>
      <c r="E487" s="251" t="s">
        <v>464</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465</v>
      </c>
      <c r="B488" s="99"/>
      <c r="C488" s="258" t="s">
        <v>466</v>
      </c>
      <c r="D488" s="259"/>
      <c r="E488" s="259"/>
      <c r="F488" s="259"/>
      <c r="G488" s="259"/>
      <c r="H488" s="260"/>
      <c r="I488" s="255" t="s">
        <v>467</v>
      </c>
      <c r="J488" s="78" t="str">
        <f>IF(SUM(L488:BS488)=0,IF(COUNTIF(L488:BS488,"未確認")&gt;0,"未確認",IF(COUNTIF(L488:BS488,"~*")&gt;0,"*",SUM(L488:BS488))),SUM(L488:BS488))</f>
        <v>未確認</v>
      </c>
      <c r="K488" s="129" t="str">
        <f t="shared" si="71"/>
        <v>※</v>
      </c>
      <c r="L488" s="79" t="s">
        <v>435</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468</v>
      </c>
      <c r="C489" s="130"/>
      <c r="D489" s="292" t="s">
        <v>441</v>
      </c>
      <c r="E489" s="251" t="s">
        <v>442</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469</v>
      </c>
      <c r="C490" s="130"/>
      <c r="D490" s="293"/>
      <c r="E490" s="251" t="s">
        <v>444</v>
      </c>
      <c r="F490" s="252"/>
      <c r="G490" s="252"/>
      <c r="H490" s="253"/>
      <c r="I490" s="256"/>
      <c r="J490" s="78" t="str">
        <f t="shared" si="70"/>
        <v>未確認</v>
      </c>
      <c r="K490" s="129" t="str">
        <f t="shared" si="71"/>
        <v>※</v>
      </c>
      <c r="L490" s="79" t="s">
        <v>435</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470</v>
      </c>
      <c r="C491" s="130"/>
      <c r="D491" s="293"/>
      <c r="E491" s="251" t="s">
        <v>446</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471</v>
      </c>
      <c r="C492" s="130"/>
      <c r="D492" s="293"/>
      <c r="E492" s="251" t="s">
        <v>448</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472</v>
      </c>
      <c r="C493" s="130"/>
      <c r="D493" s="293"/>
      <c r="E493" s="251" t="s">
        <v>450</v>
      </c>
      <c r="F493" s="252"/>
      <c r="G493" s="252"/>
      <c r="H493" s="253"/>
      <c r="I493" s="256"/>
      <c r="J493" s="78" t="str">
        <f t="shared" si="70"/>
        <v>未確認</v>
      </c>
      <c r="K493" s="129" t="str">
        <f t="shared" si="71"/>
        <v>※</v>
      </c>
      <c r="L493" s="79" t="s">
        <v>435</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473</v>
      </c>
      <c r="C494" s="130"/>
      <c r="D494" s="293"/>
      <c r="E494" s="251" t="s">
        <v>452</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474</v>
      </c>
      <c r="C495" s="130"/>
      <c r="D495" s="293"/>
      <c r="E495" s="251" t="s">
        <v>454</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475</v>
      </c>
      <c r="C496" s="130"/>
      <c r="D496" s="293"/>
      <c r="E496" s="251" t="s">
        <v>456</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476</v>
      </c>
      <c r="C497" s="130"/>
      <c r="D497" s="293"/>
      <c r="E497" s="251" t="s">
        <v>458</v>
      </c>
      <c r="F497" s="252"/>
      <c r="G497" s="252"/>
      <c r="H497" s="253"/>
      <c r="I497" s="256"/>
      <c r="J497" s="78" t="str">
        <f t="shared" si="70"/>
        <v>未確認</v>
      </c>
      <c r="K497" s="129" t="str">
        <f t="shared" si="71"/>
        <v>※</v>
      </c>
      <c r="L497" s="79" t="s">
        <v>435</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477</v>
      </c>
      <c r="C498" s="130"/>
      <c r="D498" s="293"/>
      <c r="E498" s="251" t="s">
        <v>460</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478</v>
      </c>
      <c r="C499" s="130"/>
      <c r="D499" s="293"/>
      <c r="E499" s="251" t="s">
        <v>462</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479</v>
      </c>
      <c r="C500" s="130"/>
      <c r="D500" s="294"/>
      <c r="E500" s="251" t="s">
        <v>464</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480</v>
      </c>
      <c r="B501" s="99"/>
      <c r="C501" s="251" t="s">
        <v>481</v>
      </c>
      <c r="D501" s="252"/>
      <c r="E501" s="252"/>
      <c r="F501" s="252"/>
      <c r="G501" s="252"/>
      <c r="H501" s="253"/>
      <c r="I501" s="81" t="s">
        <v>482</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483</v>
      </c>
      <c r="B502" s="99"/>
      <c r="C502" s="251" t="s">
        <v>484</v>
      </c>
      <c r="D502" s="252"/>
      <c r="E502" s="252"/>
      <c r="F502" s="252"/>
      <c r="G502" s="252"/>
      <c r="H502" s="253"/>
      <c r="I502" s="81" t="s">
        <v>485</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486</v>
      </c>
      <c r="B503" s="99"/>
      <c r="C503" s="251" t="s">
        <v>487</v>
      </c>
      <c r="D503" s="252"/>
      <c r="E503" s="252"/>
      <c r="F503" s="252"/>
      <c r="G503" s="252"/>
      <c r="H503" s="253"/>
      <c r="I503" s="81" t="s">
        <v>488</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490</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491</v>
      </c>
      <c r="C511" s="251" t="s">
        <v>492</v>
      </c>
      <c r="D511" s="252"/>
      <c r="E511" s="252"/>
      <c r="F511" s="252"/>
      <c r="G511" s="252"/>
      <c r="H511" s="253"/>
      <c r="I511" s="82" t="s">
        <v>493</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494</v>
      </c>
      <c r="B512" s="132"/>
      <c r="C512" s="251" t="s">
        <v>495</v>
      </c>
      <c r="D512" s="252"/>
      <c r="E512" s="252"/>
      <c r="F512" s="252"/>
      <c r="G512" s="252"/>
      <c r="H512" s="253"/>
      <c r="I512" s="81" t="s">
        <v>496</v>
      </c>
      <c r="J512" s="78" t="str">
        <f ref="J512:J518" t="shared" si="77">IF(SUM(L512:BS512)=0,IF(COUNTIF(L512:BS512,"未確認")&gt;0,"未確認",IF(COUNTIF(L512:BS512,"~*")&gt;0,"*",SUM(L512:BS512))),SUM(L512:BS512))</f>
        <v>未確認</v>
      </c>
      <c r="K512" s="129" t="str">
        <f t="shared" si="76"/>
        <v>※</v>
      </c>
      <c r="L512" s="79" t="s">
        <v>435</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497</v>
      </c>
      <c r="B513" s="132"/>
      <c r="C513" s="251" t="s">
        <v>498</v>
      </c>
      <c r="D513" s="252"/>
      <c r="E513" s="252"/>
      <c r="F513" s="252"/>
      <c r="G513" s="252"/>
      <c r="H513" s="253"/>
      <c r="I513" s="81" t="s">
        <v>499</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500</v>
      </c>
      <c r="B514" s="132"/>
      <c r="C514" s="251" t="s">
        <v>501</v>
      </c>
      <c r="D514" s="252"/>
      <c r="E514" s="252"/>
      <c r="F514" s="252"/>
      <c r="G514" s="252"/>
      <c r="H514" s="253"/>
      <c r="I514" s="81" t="s">
        <v>502</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503</v>
      </c>
      <c r="B515" s="132"/>
      <c r="C515" s="251" t="s">
        <v>504</v>
      </c>
      <c r="D515" s="252"/>
      <c r="E515" s="252"/>
      <c r="F515" s="252"/>
      <c r="G515" s="252"/>
      <c r="H515" s="253"/>
      <c r="I515" s="81" t="s">
        <v>505</v>
      </c>
      <c r="J515" s="78" t="str">
        <f t="shared" si="77"/>
        <v>未確認</v>
      </c>
      <c r="K515" s="129" t="str">
        <f t="shared" si="76"/>
        <v>※</v>
      </c>
      <c r="L515" s="79">
        <v>0</v>
      </c>
      <c r="M515" s="217" t="s">
        <v>435</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506</v>
      </c>
      <c r="B516" s="132"/>
      <c r="C516" s="234" t="s">
        <v>507</v>
      </c>
      <c r="D516" s="235"/>
      <c r="E516" s="235"/>
      <c r="F516" s="235"/>
      <c r="G516" s="235"/>
      <c r="H516" s="236"/>
      <c r="I516" s="81" t="s">
        <v>508</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509</v>
      </c>
      <c r="B517" s="132"/>
      <c r="C517" s="251" t="s">
        <v>510</v>
      </c>
      <c r="D517" s="252"/>
      <c r="E517" s="252"/>
      <c r="F517" s="252"/>
      <c r="G517" s="252"/>
      <c r="H517" s="253"/>
      <c r="I517" s="81" t="s">
        <v>511</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512</v>
      </c>
      <c r="B518" s="132"/>
      <c r="C518" s="251" t="s">
        <v>513</v>
      </c>
      <c r="D518" s="252"/>
      <c r="E518" s="252"/>
      <c r="F518" s="252"/>
      <c r="G518" s="252"/>
      <c r="H518" s="253"/>
      <c r="I518" s="81" t="s">
        <v>514</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515</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516</v>
      </c>
      <c r="B523" s="132"/>
      <c r="C523" s="268" t="s">
        <v>517</v>
      </c>
      <c r="D523" s="269"/>
      <c r="E523" s="269"/>
      <c r="F523" s="269"/>
      <c r="G523" s="269"/>
      <c r="H523" s="270"/>
      <c r="I523" s="81" t="s">
        <v>518</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519</v>
      </c>
      <c r="D524" s="269"/>
      <c r="E524" s="269"/>
      <c r="F524" s="269"/>
      <c r="G524" s="269"/>
      <c r="H524" s="270"/>
      <c r="I524" s="81" t="s">
        <v>520</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521</v>
      </c>
      <c r="B525" s="132"/>
      <c r="C525" s="268" t="s">
        <v>522</v>
      </c>
      <c r="D525" s="269"/>
      <c r="E525" s="269"/>
      <c r="F525" s="269"/>
      <c r="G525" s="269"/>
      <c r="H525" s="270"/>
      <c r="I525" s="81" t="s">
        <v>523</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524</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525</v>
      </c>
      <c r="B530" s="132"/>
      <c r="C530" s="268" t="s">
        <v>526</v>
      </c>
      <c r="D530" s="269"/>
      <c r="E530" s="269"/>
      <c r="F530" s="269"/>
      <c r="G530" s="269"/>
      <c r="H530" s="270"/>
      <c r="I530" s="81" t="s">
        <v>527</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528</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529</v>
      </c>
      <c r="B535" s="132"/>
      <c r="C535" s="251" t="s">
        <v>530</v>
      </c>
      <c r="D535" s="252"/>
      <c r="E535" s="252"/>
      <c r="F535" s="252"/>
      <c r="G535" s="252"/>
      <c r="H535" s="253"/>
      <c r="I535" s="81" t="s">
        <v>531</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532</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533</v>
      </c>
      <c r="B540" s="132"/>
      <c r="C540" s="251" t="s">
        <v>534</v>
      </c>
      <c r="D540" s="252"/>
      <c r="E540" s="252"/>
      <c r="F540" s="252"/>
      <c r="G540" s="252"/>
      <c r="H540" s="253"/>
      <c r="I540" s="81" t="s">
        <v>535</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536</v>
      </c>
      <c r="B541" s="132"/>
      <c r="C541" s="251" t="s">
        <v>537</v>
      </c>
      <c r="D541" s="252"/>
      <c r="E541" s="252"/>
      <c r="F541" s="252"/>
      <c r="G541" s="252"/>
      <c r="H541" s="253"/>
      <c r="I541" s="81" t="s">
        <v>538</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539</v>
      </c>
      <c r="B542" s="132"/>
      <c r="C542" s="251" t="s">
        <v>540</v>
      </c>
      <c r="D542" s="252"/>
      <c r="E542" s="252"/>
      <c r="F542" s="252"/>
      <c r="G542" s="252"/>
      <c r="H542" s="253"/>
      <c r="I542" s="255" t="s">
        <v>541</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542</v>
      </c>
      <c r="B543" s="132"/>
      <c r="C543" s="251" t="s">
        <v>543</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435</v>
      </c>
      <c r="M544" s="217">
        <v>313</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545</v>
      </c>
      <c r="B545" s="132"/>
      <c r="C545" s="251" t="s">
        <v>546</v>
      </c>
      <c r="D545" s="252"/>
      <c r="E545" s="252"/>
      <c r="F545" s="252"/>
      <c r="G545" s="252"/>
      <c r="H545" s="253"/>
      <c r="I545" s="81" t="s">
        <v>547</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548</v>
      </c>
      <c r="B546" s="132"/>
      <c r="C546" s="251" t="s">
        <v>549</v>
      </c>
      <c r="D546" s="252"/>
      <c r="E546" s="252"/>
      <c r="F546" s="252"/>
      <c r="G546" s="252"/>
      <c r="H546" s="253"/>
      <c r="I546" s="81" t="s">
        <v>550</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552</v>
      </c>
      <c r="C554" s="251" t="s">
        <v>553</v>
      </c>
      <c r="D554" s="252"/>
      <c r="E554" s="252"/>
      <c r="F554" s="252"/>
      <c r="G554" s="252"/>
      <c r="H554" s="253"/>
      <c r="I554" s="81" t="s">
        <v>554</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555</v>
      </c>
      <c r="B555" s="1"/>
      <c r="C555" s="251" t="s">
        <v>556</v>
      </c>
      <c r="D555" s="252"/>
      <c r="E555" s="252"/>
      <c r="F555" s="252"/>
      <c r="G555" s="252"/>
      <c r="H555" s="253"/>
      <c r="I555" s="81" t="s">
        <v>557</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558</v>
      </c>
      <c r="B556" s="1"/>
      <c r="C556" s="251" t="s">
        <v>559</v>
      </c>
      <c r="D556" s="252"/>
      <c r="E556" s="252"/>
      <c r="F556" s="252"/>
      <c r="G556" s="252"/>
      <c r="H556" s="253"/>
      <c r="I556" s="81" t="s">
        <v>560</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561</v>
      </c>
      <c r="B557" s="1"/>
      <c r="C557" s="251" t="s">
        <v>562</v>
      </c>
      <c r="D557" s="252"/>
      <c r="E557" s="252"/>
      <c r="F557" s="252"/>
      <c r="G557" s="252"/>
      <c r="H557" s="253"/>
      <c r="I557" s="81" t="s">
        <v>563</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564</v>
      </c>
      <c r="B558" s="1"/>
      <c r="C558" s="251" t="s">
        <v>565</v>
      </c>
      <c r="D558" s="252"/>
      <c r="E558" s="252"/>
      <c r="F558" s="252"/>
      <c r="G558" s="252"/>
      <c r="H558" s="253"/>
      <c r="I558" s="81" t="s">
        <v>566</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567</v>
      </c>
      <c r="B559" s="1"/>
      <c r="C559" s="251" t="s">
        <v>568</v>
      </c>
      <c r="D559" s="252"/>
      <c r="E559" s="252"/>
      <c r="F559" s="252"/>
      <c r="G559" s="252"/>
      <c r="H559" s="253"/>
      <c r="I559" s="81" t="s">
        <v>569</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570</v>
      </c>
      <c r="B560" s="1"/>
      <c r="C560" s="251" t="s">
        <v>571</v>
      </c>
      <c r="D560" s="252"/>
      <c r="E560" s="252"/>
      <c r="F560" s="252"/>
      <c r="G560" s="252"/>
      <c r="H560" s="253"/>
      <c r="I560" s="81" t="s">
        <v>572</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573</v>
      </c>
      <c r="B561" s="1"/>
      <c r="C561" s="251" t="s">
        <v>574</v>
      </c>
      <c r="D561" s="252"/>
      <c r="E561" s="252"/>
      <c r="F561" s="252"/>
      <c r="G561" s="252"/>
      <c r="H561" s="253"/>
      <c r="I561" s="81" t="s">
        <v>575</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576</v>
      </c>
      <c r="B562" s="1"/>
      <c r="C562" s="234" t="s">
        <v>577</v>
      </c>
      <c r="D562" s="235"/>
      <c r="E562" s="235"/>
      <c r="F562" s="235"/>
      <c r="G562" s="235"/>
      <c r="H562" s="236"/>
      <c r="I562" s="85" t="s">
        <v>578</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579</v>
      </c>
      <c r="B563" s="1"/>
      <c r="C563" s="251" t="s">
        <v>580</v>
      </c>
      <c r="D563" s="252"/>
      <c r="E563" s="252"/>
      <c r="F563" s="252"/>
      <c r="G563" s="252"/>
      <c r="H563" s="253"/>
      <c r="I563" s="85" t="s">
        <v>581</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582</v>
      </c>
      <c r="B564" s="1"/>
      <c r="C564" s="251" t="s">
        <v>583</v>
      </c>
      <c r="D564" s="252"/>
      <c r="E564" s="252"/>
      <c r="F564" s="252"/>
      <c r="G564" s="252"/>
      <c r="H564" s="253"/>
      <c r="I564" s="85" t="s">
        <v>584</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585</v>
      </c>
      <c r="B565" s="1"/>
      <c r="C565" s="251" t="s">
        <v>586</v>
      </c>
      <c r="D565" s="252"/>
      <c r="E565" s="252"/>
      <c r="F565" s="252"/>
      <c r="G565" s="252"/>
      <c r="H565" s="253"/>
      <c r="I565" s="85" t="s">
        <v>587</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588</v>
      </c>
      <c r="B566" s="1"/>
      <c r="C566" s="251" t="s">
        <v>589</v>
      </c>
      <c r="D566" s="252"/>
      <c r="E566" s="252"/>
      <c r="F566" s="252"/>
      <c r="G566" s="252"/>
      <c r="H566" s="253"/>
      <c r="I566" s="85" t="s">
        <v>590</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591</v>
      </c>
      <c r="B570" s="1"/>
      <c r="C570" s="234" t="s">
        <v>592</v>
      </c>
      <c r="D570" s="235"/>
      <c r="E570" s="235"/>
      <c r="F570" s="235"/>
      <c r="G570" s="235"/>
      <c r="H570" s="236"/>
      <c r="I570" s="225" t="s">
        <v>593</v>
      </c>
      <c r="J570" s="140"/>
      <c r="K570" s="152"/>
      <c r="L570" s="226" t="s">
        <v>594</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595</v>
      </c>
      <c r="D571" s="246"/>
      <c r="E571" s="246"/>
      <c r="F571" s="246"/>
      <c r="G571" s="246"/>
      <c r="H571" s="247"/>
      <c r="I571" s="238" t="s">
        <v>596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597</v>
      </c>
      <c r="B572" s="1"/>
      <c r="C572" s="134"/>
      <c r="D572" s="285" t="s">
        <v>598</v>
      </c>
      <c r="E572" s="286"/>
      <c r="F572" s="286"/>
      <c r="G572" s="286"/>
      <c r="H572" s="287"/>
      <c r="I572" s="239"/>
      <c r="J572" s="241"/>
      <c r="K572" s="242"/>
      <c r="L572" s="135">
        <v>26.6</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599</v>
      </c>
      <c r="B573" s="1"/>
      <c r="C573" s="134"/>
      <c r="D573" s="285" t="s">
        <v>600</v>
      </c>
      <c r="E573" s="286"/>
      <c r="F573" s="286"/>
      <c r="G573" s="286"/>
      <c r="H573" s="287"/>
      <c r="I573" s="239"/>
      <c r="J573" s="241"/>
      <c r="K573" s="242"/>
      <c r="L573" s="135">
        <v>16.4</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601</v>
      </c>
      <c r="B574" s="1"/>
      <c r="C574" s="134"/>
      <c r="D574" s="285" t="s">
        <v>602</v>
      </c>
      <c r="E574" s="286"/>
      <c r="F574" s="286"/>
      <c r="G574" s="286"/>
      <c r="H574" s="287"/>
      <c r="I574" s="239"/>
      <c r="J574" s="241"/>
      <c r="K574" s="242"/>
      <c r="L574" s="135">
        <v>14.5</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603</v>
      </c>
      <c r="B575" s="1"/>
      <c r="C575" s="134"/>
      <c r="D575" s="285" t="s">
        <v>604</v>
      </c>
      <c r="E575" s="286"/>
      <c r="F575" s="286"/>
      <c r="G575" s="286"/>
      <c r="H575" s="287"/>
      <c r="I575" s="239"/>
      <c r="J575" s="241"/>
      <c r="K575" s="242"/>
      <c r="L575" s="135">
        <v>3.7</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605</v>
      </c>
      <c r="B576" s="1"/>
      <c r="C576" s="134"/>
      <c r="D576" s="285" t="s">
        <v>606</v>
      </c>
      <c r="E576" s="286"/>
      <c r="F576" s="286"/>
      <c r="G576" s="286"/>
      <c r="H576" s="287"/>
      <c r="I576" s="239"/>
      <c r="J576" s="241"/>
      <c r="K576" s="242"/>
      <c r="L576" s="135">
        <v>1.6</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607</v>
      </c>
      <c r="B577" s="1"/>
      <c r="C577" s="183"/>
      <c r="D577" s="285" t="s">
        <v>608</v>
      </c>
      <c r="E577" s="286"/>
      <c r="F577" s="286"/>
      <c r="G577" s="286"/>
      <c r="H577" s="287"/>
      <c r="I577" s="239"/>
      <c r="J577" s="241"/>
      <c r="K577" s="242"/>
      <c r="L577" s="135">
        <v>19.8</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610</v>
      </c>
      <c r="B579" s="1"/>
      <c r="C579" s="134"/>
      <c r="D579" s="285" t="s">
        <v>598</v>
      </c>
      <c r="E579" s="286"/>
      <c r="F579" s="286"/>
      <c r="G579" s="286"/>
      <c r="H579" s="287"/>
      <c r="I579" s="239"/>
      <c r="J579" s="241"/>
      <c r="K579" s="242"/>
      <c r="L579" s="135">
        <v>34.4</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611</v>
      </c>
      <c r="B580" s="1"/>
      <c r="C580" s="134"/>
      <c r="D580" s="285" t="s">
        <v>600</v>
      </c>
      <c r="E580" s="286"/>
      <c r="F580" s="286"/>
      <c r="G580" s="286"/>
      <c r="H580" s="287"/>
      <c r="I580" s="239"/>
      <c r="J580" s="241"/>
      <c r="K580" s="242"/>
      <c r="L580" s="135">
        <v>14.7</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612</v>
      </c>
      <c r="B581" s="1"/>
      <c r="C581" s="134"/>
      <c r="D581" s="285" t="s">
        <v>602</v>
      </c>
      <c r="E581" s="286"/>
      <c r="F581" s="286"/>
      <c r="G581" s="286"/>
      <c r="H581" s="287"/>
      <c r="I581" s="239"/>
      <c r="J581" s="241"/>
      <c r="K581" s="242"/>
      <c r="L581" s="135">
        <v>4.6</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613</v>
      </c>
      <c r="B582" s="1"/>
      <c r="C582" s="134"/>
      <c r="D582" s="285" t="s">
        <v>604</v>
      </c>
      <c r="E582" s="286"/>
      <c r="F582" s="286"/>
      <c r="G582" s="286"/>
      <c r="H582" s="287"/>
      <c r="I582" s="239"/>
      <c r="J582" s="241"/>
      <c r="K582" s="242"/>
      <c r="L582" s="135">
        <v>3.9</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614</v>
      </c>
      <c r="B583" s="1"/>
      <c r="C583" s="134"/>
      <c r="D583" s="285" t="s">
        <v>606</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615</v>
      </c>
      <c r="B584" s="1"/>
      <c r="C584" s="134"/>
      <c r="D584" s="285" t="s">
        <v>608</v>
      </c>
      <c r="E584" s="286"/>
      <c r="F584" s="286"/>
      <c r="G584" s="286"/>
      <c r="H584" s="287"/>
      <c r="I584" s="239"/>
      <c r="J584" s="241"/>
      <c r="K584" s="242"/>
      <c r="L584" s="135">
        <v>8.7</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617</v>
      </c>
      <c r="B586" s="1"/>
      <c r="C586" s="134"/>
      <c r="D586" s="285" t="s">
        <v>598</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618</v>
      </c>
      <c r="B587" s="1"/>
      <c r="C587" s="134"/>
      <c r="D587" s="285" t="s">
        <v>600</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619</v>
      </c>
      <c r="B588" s="1"/>
      <c r="C588" s="134"/>
      <c r="D588" s="285" t="s">
        <v>602</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620</v>
      </c>
      <c r="B589" s="1"/>
      <c r="C589" s="134"/>
      <c r="D589" s="285" t="s">
        <v>604</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621</v>
      </c>
      <c r="B590" s="1"/>
      <c r="C590" s="134"/>
      <c r="D590" s="285" t="s">
        <v>606</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622</v>
      </c>
      <c r="B591" s="1"/>
      <c r="C591" s="206"/>
      <c r="D591" s="285" t="s">
        <v>608</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624</v>
      </c>
      <c r="C599" s="251" t="s">
        <v>625</v>
      </c>
      <c r="D599" s="252"/>
      <c r="E599" s="252"/>
      <c r="F599" s="252"/>
      <c r="G599" s="252"/>
      <c r="H599" s="253"/>
      <c r="I599" s="82" t="s">
        <v>626</v>
      </c>
      <c r="J599" s="78" t="str">
        <f>IF(SUM(L599:BS599)=0,IF(COUNTIF(L599:BS599,"未確認")&gt;0,"未確認",IF(COUNTIF(L599:BS599,"~*")&gt;0,"*",SUM(L599:BS599))),SUM(L599:BS599))</f>
        <v>未確認</v>
      </c>
      <c r="K599" s="129" t="str">
        <f>IF(OR(COUNTIF(L599:BS599,"未確認")&gt;0,COUNTIF(L599:BS599,"*")&gt;0),"※","")</f>
        <v>※</v>
      </c>
      <c r="L599" s="79" t="s">
        <v>435</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627</v>
      </c>
      <c r="B600" s="58"/>
      <c r="C600" s="251" t="s">
        <v>628</v>
      </c>
      <c r="D600" s="252"/>
      <c r="E600" s="252"/>
      <c r="F600" s="252"/>
      <c r="G600" s="252"/>
      <c r="H600" s="253"/>
      <c r="I600" s="82" t="s">
        <v>629</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630</v>
      </c>
      <c r="B601" s="58"/>
      <c r="C601" s="251" t="s">
        <v>631</v>
      </c>
      <c r="D601" s="252"/>
      <c r="E601" s="252"/>
      <c r="F601" s="252"/>
      <c r="G601" s="252"/>
      <c r="H601" s="253"/>
      <c r="I601" s="82" t="s">
        <v>632</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633</v>
      </c>
      <c r="B602" s="58"/>
      <c r="C602" s="251" t="s">
        <v>634</v>
      </c>
      <c r="D602" s="252"/>
      <c r="E602" s="252"/>
      <c r="F602" s="252"/>
      <c r="G602" s="252"/>
      <c r="H602" s="253"/>
      <c r="I602" s="190" t="s">
        <v>635</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636</v>
      </c>
      <c r="B603" s="58"/>
      <c r="C603" s="251" t="s">
        <v>637</v>
      </c>
      <c r="D603" s="252"/>
      <c r="E603" s="252"/>
      <c r="F603" s="252"/>
      <c r="G603" s="252"/>
      <c r="H603" s="253"/>
      <c r="I603" s="82" t="s">
        <v>638</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639</v>
      </c>
      <c r="B604" s="58"/>
      <c r="C604" s="245" t="s">
        <v>640</v>
      </c>
      <c r="D604" s="246"/>
      <c r="E604" s="246"/>
      <c r="F604" s="246"/>
      <c r="G604" s="246"/>
      <c r="H604" s="247"/>
      <c r="I604" s="255" t="s">
        <v>641</v>
      </c>
      <c r="J604" s="86" t="s">
        <v>435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642</v>
      </c>
      <c r="B605" s="58"/>
      <c r="C605" s="188"/>
      <c r="D605" s="189"/>
      <c r="E605" s="234" t="s">
        <v>643</v>
      </c>
      <c r="F605" s="235"/>
      <c r="G605" s="235"/>
      <c r="H605" s="236"/>
      <c r="I605" s="257"/>
      <c r="J605" s="86" t="s">
        <v>435</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644</v>
      </c>
      <c r="B606" s="58"/>
      <c r="C606" s="245" t="s">
        <v>645</v>
      </c>
      <c r="D606" s="246"/>
      <c r="E606" s="246"/>
      <c r="F606" s="246"/>
      <c r="G606" s="246"/>
      <c r="H606" s="247"/>
      <c r="I606" s="238" t="s">
        <v>646</v>
      </c>
      <c r="J606" s="86" t="s">
        <v>435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647</v>
      </c>
      <c r="B607" s="58"/>
      <c r="C607" s="188"/>
      <c r="D607" s="189"/>
      <c r="E607" s="234" t="s">
        <v>643</v>
      </c>
      <c r="F607" s="235"/>
      <c r="G607" s="235"/>
      <c r="H607" s="236"/>
      <c r="I607" s="244"/>
      <c r="J607" s="86" t="s">
        <v>435</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648</v>
      </c>
      <c r="B608" s="58"/>
      <c r="C608" s="234" t="s">
        <v>649</v>
      </c>
      <c r="D608" s="235"/>
      <c r="E608" s="235"/>
      <c r="F608" s="235"/>
      <c r="G608" s="235"/>
      <c r="H608" s="236"/>
      <c r="I608" s="81" t="s">
        <v>650</v>
      </c>
      <c r="J608" s="78" t="s">
        <v>435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651</v>
      </c>
      <c r="B609" s="58"/>
      <c r="C609" s="251" t="s">
        <v>652</v>
      </c>
      <c r="D609" s="252"/>
      <c r="E609" s="252"/>
      <c r="F609" s="252"/>
      <c r="G609" s="252"/>
      <c r="H609" s="253"/>
      <c r="I609" s="81" t="s">
        <v>653</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435</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654</v>
      </c>
      <c r="B610" s="58"/>
      <c r="C610" s="251" t="s">
        <v>655</v>
      </c>
      <c r="D610" s="252"/>
      <c r="E610" s="252"/>
      <c r="F610" s="252"/>
      <c r="G610" s="252"/>
      <c r="H610" s="253"/>
      <c r="I610" s="81" t="s">
        <v>656</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657</v>
      </c>
      <c r="B611" s="58"/>
      <c r="C611" s="251" t="s">
        <v>658</v>
      </c>
      <c r="D611" s="252"/>
      <c r="E611" s="252"/>
      <c r="F611" s="252"/>
      <c r="G611" s="252"/>
      <c r="H611" s="253"/>
      <c r="I611" s="81" t="s">
        <v>659</v>
      </c>
      <c r="J611" s="78" t="str">
        <f t="shared" si="108"/>
        <v>未確認</v>
      </c>
      <c r="K611" s="129" t="str">
        <f t="shared" si="109"/>
        <v>※</v>
      </c>
      <c r="L611" s="79" t="s">
        <v>435</v>
      </c>
      <c r="M611" s="217" t="s">
        <v>435</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660</v>
      </c>
      <c r="B612" s="58"/>
      <c r="C612" s="251" t="s">
        <v>661</v>
      </c>
      <c r="D612" s="252"/>
      <c r="E612" s="252"/>
      <c r="F612" s="252"/>
      <c r="G612" s="252"/>
      <c r="H612" s="253"/>
      <c r="I612" s="81" t="s">
        <v>662</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663</v>
      </c>
      <c r="B613" s="58"/>
      <c r="C613" s="251" t="s">
        <v>664</v>
      </c>
      <c r="D613" s="252"/>
      <c r="E613" s="252"/>
      <c r="F613" s="252"/>
      <c r="G613" s="252"/>
      <c r="H613" s="253"/>
      <c r="I613" s="137" t="s">
        <v>665</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666</v>
      </c>
      <c r="B614" s="58"/>
      <c r="C614" s="251" t="s">
        <v>667</v>
      </c>
      <c r="D614" s="252"/>
      <c r="E614" s="252"/>
      <c r="F614" s="252"/>
      <c r="G614" s="252"/>
      <c r="H614" s="253"/>
      <c r="I614" s="81" t="s">
        <v>668</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670</v>
      </c>
      <c r="C622" s="234" t="s">
        <v>671</v>
      </c>
      <c r="D622" s="235"/>
      <c r="E622" s="235"/>
      <c r="F622" s="235"/>
      <c r="G622" s="235"/>
      <c r="H622" s="236"/>
      <c r="I622" s="280" t="s">
        <v>672</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673</v>
      </c>
      <c r="C623" s="234" t="s">
        <v>674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675</v>
      </c>
      <c r="C624" s="234" t="s">
        <v>676</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677</v>
      </c>
      <c r="C625" s="234" t="s">
        <v>678</v>
      </c>
      <c r="D625" s="235"/>
      <c r="E625" s="235"/>
      <c r="F625" s="235"/>
      <c r="G625" s="235"/>
      <c r="H625" s="236"/>
      <c r="I625" s="283" t="s">
        <v>679</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681</v>
      </c>
      <c r="C627" s="251" t="s">
        <v>682</v>
      </c>
      <c r="D627" s="252"/>
      <c r="E627" s="252"/>
      <c r="F627" s="252"/>
      <c r="G627" s="252"/>
      <c r="H627" s="253"/>
      <c r="I627" s="81" t="s">
        <v>683</v>
      </c>
      <c r="J627" s="78" t="str">
        <f t="shared" si="115"/>
        <v>未確認</v>
      </c>
      <c r="K627" s="129" t="str">
        <f t="shared" si="114"/>
        <v>※</v>
      </c>
      <c r="L627" s="79">
        <v>264</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684</v>
      </c>
      <c r="C628" s="234" t="s">
        <v>685</v>
      </c>
      <c r="D628" s="235"/>
      <c r="E628" s="235"/>
      <c r="F628" s="235"/>
      <c r="G628" s="235"/>
      <c r="H628" s="236"/>
      <c r="I628" s="85" t="s">
        <v>686</v>
      </c>
      <c r="J628" s="78" t="str">
        <f t="shared" si="115"/>
        <v>未確認</v>
      </c>
      <c r="K628" s="129" t="str">
        <f t="shared" si="114"/>
        <v>※</v>
      </c>
      <c r="L628" s="79">
        <v>297</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687</v>
      </c>
      <c r="B629" s="1"/>
      <c r="C629" s="234" t="s">
        <v>688</v>
      </c>
      <c r="D629" s="235"/>
      <c r="E629" s="235"/>
      <c r="F629" s="235"/>
      <c r="G629" s="235"/>
      <c r="H629" s="236"/>
      <c r="I629" s="85" t="s">
        <v>689</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690</v>
      </c>
      <c r="B630" s="1"/>
      <c r="C630" s="251" t="s">
        <v>691</v>
      </c>
      <c r="D630" s="252"/>
      <c r="E630" s="252"/>
      <c r="F630" s="252"/>
      <c r="G630" s="252"/>
      <c r="H630" s="253"/>
      <c r="I630" s="81" t="s">
        <v>692</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693</v>
      </c>
      <c r="B631" s="1"/>
      <c r="C631" s="234" t="s">
        <v>694</v>
      </c>
      <c r="D631" s="235"/>
      <c r="E631" s="235"/>
      <c r="F631" s="235"/>
      <c r="G631" s="235"/>
      <c r="H631" s="236"/>
      <c r="I631" s="81" t="s">
        <v>695</v>
      </c>
      <c r="J631" s="78" t="str">
        <f t="shared" si="115"/>
        <v>未確認</v>
      </c>
      <c r="K631" s="129" t="str">
        <f t="shared" si="114"/>
        <v>※</v>
      </c>
      <c r="L631" s="79">
        <v>0</v>
      </c>
      <c r="M631" s="217" t="s">
        <v>435</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696</v>
      </c>
      <c r="B632" s="1"/>
      <c r="C632" s="251" t="s">
        <v>697</v>
      </c>
      <c r="D632" s="252"/>
      <c r="E632" s="252"/>
      <c r="F632" s="252"/>
      <c r="G632" s="252"/>
      <c r="H632" s="253"/>
      <c r="I632" s="81" t="s">
        <v>698</v>
      </c>
      <c r="J632" s="78" t="str">
        <f t="shared" si="115"/>
        <v>未確認</v>
      </c>
      <c r="K632" s="129" t="str">
        <f t="shared" si="114"/>
        <v>※</v>
      </c>
      <c r="L632" s="79">
        <v>0</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699</v>
      </c>
      <c r="B633" s="1"/>
      <c r="C633" s="251" t="s">
        <v>700</v>
      </c>
      <c r="D633" s="252"/>
      <c r="E633" s="252"/>
      <c r="F633" s="252"/>
      <c r="G633" s="252"/>
      <c r="H633" s="253"/>
      <c r="I633" s="81" t="s">
        <v>701</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703</v>
      </c>
      <c r="C641" s="251" t="s">
        <v>704</v>
      </c>
      <c r="D641" s="252"/>
      <c r="E641" s="252"/>
      <c r="F641" s="252"/>
      <c r="G641" s="252"/>
      <c r="H641" s="253"/>
      <c r="I641" s="81" t="s">
        <v>705</v>
      </c>
      <c r="J641" s="78" t="str">
        <f>IF(SUM(L641:BS641)=0,IF(COUNTIF(L641:BS641,"未確認")&gt;0,"未確認",IF(COUNTIF(L641:BS641,"~*")&gt;0,"*",SUM(L641:BS641))),SUM(L641:BS641))</f>
        <v>未確認</v>
      </c>
      <c r="K641" s="129" t="str">
        <f ref="K641:K648" t="shared" si="120">IF(OR(COUNTIF(L641:BS641,"未確認")&gt;0,COUNTIF(L641:BS641,"*")&gt;0),"※","")</f>
        <v>※</v>
      </c>
      <c r="L641" s="79" t="s">
        <v>435</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706</v>
      </c>
      <c r="B642" s="1"/>
      <c r="C642" s="251" t="s">
        <v>707</v>
      </c>
      <c r="D642" s="252"/>
      <c r="E642" s="252"/>
      <c r="F642" s="252"/>
      <c r="G642" s="252"/>
      <c r="H642" s="253"/>
      <c r="I642" s="81" t="s">
        <v>708</v>
      </c>
      <c r="J642" s="78" t="str">
        <f ref="J642:J648" t="shared" si="121">IF(SUM(L642:BS642)=0,IF(COUNTIF(L642:BS642,"未確認")&gt;0,"未確認",IF(COUNTIF(L642:BS642,"~*")&gt;0,"*",SUM(L642:BS642))),SUM(L642:BS642))</f>
        <v>未確認</v>
      </c>
      <c r="K642" s="129" t="str">
        <f t="shared" si="120"/>
        <v>※</v>
      </c>
      <c r="L642" s="79" t="s">
        <v>435</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709</v>
      </c>
      <c r="B643" s="1"/>
      <c r="C643" s="251" t="s">
        <v>710</v>
      </c>
      <c r="D643" s="252"/>
      <c r="E643" s="252"/>
      <c r="F643" s="252"/>
      <c r="G643" s="252"/>
      <c r="H643" s="253"/>
      <c r="I643" s="81" t="s">
        <v>711</v>
      </c>
      <c r="J643" s="78" t="str">
        <f t="shared" si="121"/>
        <v>未確認</v>
      </c>
      <c r="K643" s="129" t="str">
        <f t="shared" si="120"/>
        <v>※</v>
      </c>
      <c r="L643" s="79" t="s">
        <v>435</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712</v>
      </c>
      <c r="B644" s="1"/>
      <c r="C644" s="234" t="s">
        <v>713</v>
      </c>
      <c r="D644" s="235"/>
      <c r="E644" s="235"/>
      <c r="F644" s="235"/>
      <c r="G644" s="235"/>
      <c r="H644" s="236"/>
      <c r="I644" s="81" t="s">
        <v>714</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715</v>
      </c>
      <c r="B645" s="1"/>
      <c r="C645" s="251" t="s">
        <v>716</v>
      </c>
      <c r="D645" s="252"/>
      <c r="E645" s="252"/>
      <c r="F645" s="252"/>
      <c r="G645" s="252"/>
      <c r="H645" s="253"/>
      <c r="I645" s="81" t="s">
        <v>717</v>
      </c>
      <c r="J645" s="78" t="str">
        <f t="shared" si="121"/>
        <v>未確認</v>
      </c>
      <c r="K645" s="129" t="str">
        <f t="shared" si="120"/>
        <v>※</v>
      </c>
      <c r="L645" s="79" t="s">
        <v>435</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718</v>
      </c>
      <c r="B646" s="1"/>
      <c r="C646" s="251" t="s">
        <v>719</v>
      </c>
      <c r="D646" s="252"/>
      <c r="E646" s="252"/>
      <c r="F646" s="252"/>
      <c r="G646" s="252"/>
      <c r="H646" s="253"/>
      <c r="I646" s="81" t="s">
        <v>720</v>
      </c>
      <c r="J646" s="78" t="str">
        <f t="shared" si="121"/>
        <v>未確認</v>
      </c>
      <c r="K646" s="129" t="str">
        <f t="shared" si="120"/>
        <v>※</v>
      </c>
      <c r="L646" s="79" t="s">
        <v>435</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721</v>
      </c>
      <c r="B647" s="1"/>
      <c r="C647" s="251" t="s">
        <v>722</v>
      </c>
      <c r="D647" s="252"/>
      <c r="E647" s="252"/>
      <c r="F647" s="252"/>
      <c r="G647" s="252"/>
      <c r="H647" s="253"/>
      <c r="I647" s="81" t="s">
        <v>723</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724</v>
      </c>
      <c r="B648" s="1"/>
      <c r="C648" s="234" t="s">
        <v>725</v>
      </c>
      <c r="D648" s="235"/>
      <c r="E648" s="235"/>
      <c r="F648" s="235"/>
      <c r="G648" s="235"/>
      <c r="H648" s="236"/>
      <c r="I648" s="81" t="s">
        <v>726</v>
      </c>
      <c r="J648" s="78" t="str">
        <f t="shared" si="121"/>
        <v>未確認</v>
      </c>
      <c r="K648" s="129" t="str">
        <f t="shared" si="120"/>
        <v>※</v>
      </c>
      <c r="L648" s="79" t="s">
        <v>435</v>
      </c>
      <c r="M648" s="217" t="s">
        <v>435</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728</v>
      </c>
      <c r="C656" s="258" t="s">
        <v>729</v>
      </c>
      <c r="D656" s="259"/>
      <c r="E656" s="259"/>
      <c r="F656" s="259"/>
      <c r="G656" s="259"/>
      <c r="H656" s="260"/>
      <c r="I656" s="81" t="s">
        <v>730</v>
      </c>
      <c r="J656" s="78" t="str">
        <f>IF(SUM(L656:BS656)=0,IF(COUNTIF(L656:BS656,"未確認")&gt;0,"未確認",IF(COUNTIF(L656:BS656,"~*")&gt;0,"*",SUM(L656:BS656))),SUM(L656:BS656))</f>
        <v>未確認</v>
      </c>
      <c r="K656" s="129" t="str">
        <f ref="K656:K670" t="shared" si="126">IF(OR(COUNTIF(L656:BS656,"未確認")&gt;0,COUNTIF(L656:BS656,"*")&gt;0),"※","")</f>
        <v>※</v>
      </c>
      <c r="L656" s="79">
        <v>84</v>
      </c>
      <c r="M656" s="217">
        <v>203</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731</v>
      </c>
      <c r="B657" s="58"/>
      <c r="C657" s="117"/>
      <c r="D657" s="118"/>
      <c r="E657" s="251" t="s">
        <v>732</v>
      </c>
      <c r="F657" s="252"/>
      <c r="G657" s="252"/>
      <c r="H657" s="253"/>
      <c r="I657" s="81" t="s">
        <v>733</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734</v>
      </c>
      <c r="B658" s="58"/>
      <c r="C658" s="117"/>
      <c r="D658" s="118"/>
      <c r="E658" s="251" t="s">
        <v>735</v>
      </c>
      <c r="F658" s="252"/>
      <c r="G658" s="252"/>
      <c r="H658" s="253"/>
      <c r="I658" s="81" t="s">
        <v>736</v>
      </c>
      <c r="J658" s="78" t="str">
        <f t="shared" si="127"/>
        <v>未確認</v>
      </c>
      <c r="K658" s="129" t="str">
        <f t="shared" si="126"/>
        <v>※</v>
      </c>
      <c r="L658" s="79">
        <v>19</v>
      </c>
      <c r="M658" s="217">
        <v>105</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737</v>
      </c>
      <c r="B659" s="58"/>
      <c r="C659" s="191"/>
      <c r="D659" s="192"/>
      <c r="E659" s="251" t="s">
        <v>738</v>
      </c>
      <c r="F659" s="252"/>
      <c r="G659" s="252"/>
      <c r="H659" s="253"/>
      <c r="I659" s="81" t="s">
        <v>739</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740</v>
      </c>
      <c r="B660" s="58"/>
      <c r="C660" s="191"/>
      <c r="D660" s="192"/>
      <c r="E660" s="251" t="s">
        <v>741</v>
      </c>
      <c r="F660" s="252"/>
      <c r="G660" s="252"/>
      <c r="H660" s="253"/>
      <c r="I660" s="81" t="s">
        <v>742</v>
      </c>
      <c r="J660" s="78" t="str">
        <f t="shared" si="127"/>
        <v>未確認</v>
      </c>
      <c r="K660" s="129" t="str">
        <f t="shared" si="126"/>
        <v>※</v>
      </c>
      <c r="L660" s="79">
        <v>65</v>
      </c>
      <c r="M660" s="217">
        <v>107</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743</v>
      </c>
      <c r="B661" s="58"/>
      <c r="C661" s="117"/>
      <c r="D661" s="118"/>
      <c r="E661" s="251" t="s">
        <v>744</v>
      </c>
      <c r="F661" s="252"/>
      <c r="G661" s="252"/>
      <c r="H661" s="253"/>
      <c r="I661" s="81" t="s">
        <v>745</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746</v>
      </c>
      <c r="B662" s="58"/>
      <c r="C662" s="117"/>
      <c r="D662" s="118"/>
      <c r="E662" s="251" t="s">
        <v>747</v>
      </c>
      <c r="F662" s="252"/>
      <c r="G662" s="252"/>
      <c r="H662" s="253"/>
      <c r="I662" s="81" t="s">
        <v>748</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749</v>
      </c>
      <c r="B663" s="58"/>
      <c r="C663" s="117"/>
      <c r="D663" s="118"/>
      <c r="E663" s="251" t="s">
        <v>750</v>
      </c>
      <c r="F663" s="252"/>
      <c r="G663" s="252"/>
      <c r="H663" s="253"/>
      <c r="I663" s="81" t="s">
        <v>751</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752</v>
      </c>
      <c r="B664" s="58"/>
      <c r="C664" s="119"/>
      <c r="D664" s="120"/>
      <c r="E664" s="251" t="s">
        <v>753</v>
      </c>
      <c r="F664" s="252"/>
      <c r="G664" s="252"/>
      <c r="H664" s="253"/>
      <c r="I664" s="81" t="s">
        <v>754</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755</v>
      </c>
      <c r="B665" s="58"/>
      <c r="C665" s="251" t="s">
        <v>756</v>
      </c>
      <c r="D665" s="252"/>
      <c r="E665" s="252"/>
      <c r="F665" s="252"/>
      <c r="G665" s="252"/>
      <c r="H665" s="253"/>
      <c r="I665" s="81" t="s">
        <v>757</v>
      </c>
      <c r="J665" s="78" t="str">
        <f t="shared" si="127"/>
        <v>未確認</v>
      </c>
      <c r="K665" s="129" t="str">
        <f t="shared" si="126"/>
        <v>※</v>
      </c>
      <c r="L665" s="79">
        <v>10</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758</v>
      </c>
      <c r="B666" s="58"/>
      <c r="C666" s="234" t="s">
        <v>759</v>
      </c>
      <c r="D666" s="235"/>
      <c r="E666" s="235"/>
      <c r="F666" s="235"/>
      <c r="G666" s="235"/>
      <c r="H666" s="236"/>
      <c r="I666" s="85" t="s">
        <v>760</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761</v>
      </c>
      <c r="B667" s="58"/>
      <c r="C667" s="251" t="s">
        <v>762</v>
      </c>
      <c r="D667" s="252"/>
      <c r="E667" s="252"/>
      <c r="F667" s="252"/>
      <c r="G667" s="252"/>
      <c r="H667" s="253"/>
      <c r="I667" s="81" t="s">
        <v>763</v>
      </c>
      <c r="J667" s="78" t="str">
        <f t="shared" si="127"/>
        <v>未確認</v>
      </c>
      <c r="K667" s="129" t="str">
        <f t="shared" si="126"/>
        <v>※</v>
      </c>
      <c r="L667" s="79">
        <v>10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764</v>
      </c>
      <c r="B668" s="58"/>
      <c r="C668" s="251" t="s">
        <v>765</v>
      </c>
      <c r="D668" s="252"/>
      <c r="E668" s="252"/>
      <c r="F668" s="252"/>
      <c r="G668" s="252"/>
      <c r="H668" s="253"/>
      <c r="I668" s="81" t="s">
        <v>766</v>
      </c>
      <c r="J668" s="78" t="str">
        <f t="shared" si="127"/>
        <v>未確認</v>
      </c>
      <c r="K668" s="129" t="str">
        <f t="shared" si="126"/>
        <v>※</v>
      </c>
      <c r="L668" s="79">
        <v>19</v>
      </c>
      <c r="M668" s="217">
        <v>24</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767</v>
      </c>
      <c r="B669" s="58"/>
      <c r="C669" s="234" t="s">
        <v>768</v>
      </c>
      <c r="D669" s="235"/>
      <c r="E669" s="235"/>
      <c r="F669" s="235"/>
      <c r="G669" s="235"/>
      <c r="H669" s="236"/>
      <c r="I669" s="81" t="s">
        <v>769</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770</v>
      </c>
      <c r="B670" s="58"/>
      <c r="C670" s="251" t="s">
        <v>771</v>
      </c>
      <c r="D670" s="252"/>
      <c r="E670" s="252"/>
      <c r="F670" s="252"/>
      <c r="G670" s="252"/>
      <c r="H670" s="253"/>
      <c r="I670" s="81" t="s">
        <v>772</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773</v>
      </c>
      <c r="B677" s="58"/>
      <c r="C677" s="234" t="s">
        <v>774</v>
      </c>
      <c r="D677" s="235"/>
      <c r="E677" s="235"/>
      <c r="F677" s="235"/>
      <c r="G677" s="235"/>
      <c r="H677" s="236"/>
      <c r="I677" s="85" t="s">
        <v>775</v>
      </c>
      <c r="J677" s="140"/>
      <c r="K677" s="141"/>
      <c r="L677" s="67" t="s">
        <v>36</v>
      </c>
      <c r="M677" s="211" t="s">
        <v>36</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776</v>
      </c>
      <c r="B678" s="58"/>
      <c r="C678" s="234" t="s">
        <v>777</v>
      </c>
      <c r="D678" s="235"/>
      <c r="E678" s="235"/>
      <c r="F678" s="235"/>
      <c r="G678" s="235"/>
      <c r="H678" s="236"/>
      <c r="I678" s="85" t="s">
        <v>778</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779</v>
      </c>
      <c r="B679" s="58"/>
      <c r="C679" s="234" t="s">
        <v>780</v>
      </c>
      <c r="D679" s="235"/>
      <c r="E679" s="235"/>
      <c r="F679" s="235"/>
      <c r="G679" s="235"/>
      <c r="H679" s="236"/>
      <c r="I679" s="85" t="s">
        <v>781</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782</v>
      </c>
      <c r="B680" s="58"/>
      <c r="C680" s="245" t="s">
        <v>783</v>
      </c>
      <c r="D680" s="246"/>
      <c r="E680" s="246"/>
      <c r="F680" s="246"/>
      <c r="G680" s="246"/>
      <c r="H680" s="247"/>
      <c r="I680" s="238" t="s">
        <v>784</v>
      </c>
      <c r="J680" s="140"/>
      <c r="K680" s="141"/>
      <c r="L680" s="195">
        <v>288</v>
      </c>
      <c r="M680" s="232" t="s">
        <v>435</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785</v>
      </c>
      <c r="B681" s="58"/>
      <c r="C681" s="143"/>
      <c r="D681" s="144"/>
      <c r="E681" s="245" t="s">
        <v>786</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787</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788</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789</v>
      </c>
      <c r="B684" s="58"/>
      <c r="C684" s="145"/>
      <c r="D684" s="224"/>
      <c r="E684" s="248"/>
      <c r="F684" s="249"/>
      <c r="G684" s="223"/>
      <c r="H684" s="204" t="s">
        <v>790</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791</v>
      </c>
      <c r="B685" s="58"/>
      <c r="C685" s="245" t="s">
        <v>792</v>
      </c>
      <c r="D685" s="246"/>
      <c r="E685" s="246"/>
      <c r="F685" s="246"/>
      <c r="G685" s="250"/>
      <c r="H685" s="247"/>
      <c r="I685" s="238" t="s">
        <v>793</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794</v>
      </c>
      <c r="B686" s="58"/>
      <c r="C686" s="188"/>
      <c r="D686" s="189"/>
      <c r="E686" s="234" t="s">
        <v>795</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796</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797</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798</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799</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800</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801</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802</v>
      </c>
      <c r="B693" s="58"/>
      <c r="C693" s="234" t="s">
        <v>803</v>
      </c>
      <c r="D693" s="235"/>
      <c r="E693" s="235"/>
      <c r="F693" s="235"/>
      <c r="G693" s="235"/>
      <c r="H693" s="236"/>
      <c r="I693" s="237" t="s">
        <v>804</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805</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806</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807</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809</v>
      </c>
      <c r="B704" s="1"/>
      <c r="C704" s="234" t="s">
        <v>810</v>
      </c>
      <c r="D704" s="235"/>
      <c r="E704" s="235"/>
      <c r="F704" s="235"/>
      <c r="G704" s="235"/>
      <c r="H704" s="236"/>
      <c r="I704" s="85" t="s">
        <v>811</v>
      </c>
      <c r="J704" s="133" t="str">
        <f>IF(SUM(L704:BS704)=0,IF(COUNTIF(L704:BS704,"未確認")&gt;0,"未確認",IF(COUNTIF(L704:BS704,"~*")&gt;0,"*",SUM(L704:BS704))),SUM(L704:BS704))</f>
        <v>未確認</v>
      </c>
      <c r="K704" s="129" t="str">
        <f>IF(OR(COUNTIF(L704:BS704,"未確認")&gt;0,COUNTIF(L704:BS704,"*")&gt;0),"※","")</f>
        <v>※</v>
      </c>
      <c r="L704" s="79">
        <v>0</v>
      </c>
      <c r="M704" s="217">
        <v>274</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812</v>
      </c>
      <c r="B705" s="1"/>
      <c r="C705" s="251" t="s">
        <v>813</v>
      </c>
      <c r="D705" s="252"/>
      <c r="E705" s="252"/>
      <c r="F705" s="252"/>
      <c r="G705" s="252"/>
      <c r="H705" s="253"/>
      <c r="I705" s="81" t="s">
        <v>814</v>
      </c>
      <c r="J705" s="133" t="str">
        <f>IF(SUM(L705:BS705)=0,IF(COUNTIF(L705:BS705,"未確認")&gt;0,"未確認",IF(COUNTIF(L705:BS705,"~*")&gt;0,"*",SUM(L705:BS705))),SUM(L705:BS705))</f>
        <v>未確認</v>
      </c>
      <c r="K705" s="129" t="str">
        <f>IF(OR(COUNTIF(L705:BS705,"未確認")&gt;0,COUNTIF(L705:BS705,"*")&gt;0),"※","")</f>
        <v>※</v>
      </c>
      <c r="L705" s="79" t="s">
        <v>435</v>
      </c>
      <c r="M705" s="217" t="s">
        <v>435</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815</v>
      </c>
      <c r="B706" s="1"/>
      <c r="C706" s="251" t="s">
        <v>816</v>
      </c>
      <c r="D706" s="252"/>
      <c r="E706" s="252"/>
      <c r="F706" s="252"/>
      <c r="G706" s="252"/>
      <c r="H706" s="253"/>
      <c r="I706" s="81" t="s">
        <v>817</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819</v>
      </c>
      <c r="C714" s="251" t="s">
        <v>820</v>
      </c>
      <c r="D714" s="252"/>
      <c r="E714" s="252"/>
      <c r="F714" s="252"/>
      <c r="G714" s="252"/>
      <c r="H714" s="253"/>
      <c r="I714" s="81" t="s">
        <v>821</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822</v>
      </c>
      <c r="B715" s="1"/>
      <c r="C715" s="251" t="s">
        <v>823</v>
      </c>
      <c r="D715" s="252"/>
      <c r="E715" s="252"/>
      <c r="F715" s="252"/>
      <c r="G715" s="252"/>
      <c r="H715" s="253"/>
      <c r="I715" s="81" t="s">
        <v>824</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825</v>
      </c>
      <c r="B716" s="1"/>
      <c r="C716" s="234" t="s">
        <v>826</v>
      </c>
      <c r="D716" s="235"/>
      <c r="E716" s="235"/>
      <c r="F716" s="235"/>
      <c r="G716" s="235"/>
      <c r="H716" s="236"/>
      <c r="I716" s="81" t="s">
        <v>827</v>
      </c>
      <c r="J716" s="78" t="str">
        <f>IF(SUM(L716:BS716)=0,IF(COUNTIF(L716:BS716,"未確認")&gt;0,"未確認",IF(COUNTIF(L716:BS716,"~*")&gt;0,"*",SUM(L716:BS716))),SUM(L716:BS716))</f>
        <v>未確認</v>
      </c>
      <c r="K716" s="129" t="str">
        <f>IF(OR(COUNTIF(L716:BS716,"未確認")&gt;0,COUNTIF(L716:BS716,"*")&gt;0),"※","")</f>
        <v>※</v>
      </c>
      <c r="L716" s="79">
        <v>0</v>
      </c>
      <c r="M716" s="217">
        <v>12</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828</v>
      </c>
      <c r="B717" s="1"/>
      <c r="C717" s="251" t="s">
        <v>829</v>
      </c>
      <c r="D717" s="252"/>
      <c r="E717" s="252"/>
      <c r="F717" s="252"/>
      <c r="G717" s="252"/>
      <c r="H717" s="253"/>
      <c r="I717" s="81" t="s">
        <v>830</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832</v>
      </c>
      <c r="C726" s="251" t="s">
        <v>833</v>
      </c>
      <c r="D726" s="252"/>
      <c r="E726" s="252"/>
      <c r="F726" s="252"/>
      <c r="G726" s="252"/>
      <c r="H726" s="253"/>
      <c r="I726" s="81" t="s">
        <v>834</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835</v>
      </c>
      <c r="B727" s="1"/>
      <c r="C727" s="251" t="s">
        <v>836</v>
      </c>
      <c r="D727" s="252"/>
      <c r="E727" s="252"/>
      <c r="F727" s="252"/>
      <c r="G727" s="252"/>
      <c r="H727" s="253"/>
      <c r="I727" s="81" t="s">
        <v>837</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838</v>
      </c>
      <c r="B728" s="1"/>
      <c r="C728" s="234" t="s">
        <v>839</v>
      </c>
      <c r="D728" s="235"/>
      <c r="E728" s="235"/>
      <c r="F728" s="235"/>
      <c r="G728" s="235"/>
      <c r="H728" s="236"/>
      <c r="I728" s="81" t="s">
        <v>840</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841</v>
      </c>
      <c r="B729" s="1"/>
      <c r="C729" s="234" t="s">
        <v>842</v>
      </c>
      <c r="D729" s="235"/>
      <c r="E729" s="235"/>
      <c r="F729" s="235"/>
      <c r="G729" s="235"/>
      <c r="H729" s="236"/>
      <c r="I729" s="81" t="s">
        <v>843</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