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<sst xmlns="http://schemas.openxmlformats.org/spreadsheetml/2006/main" count="841" uniqueCount="841">
  <si>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医療法人慈豊会 田中病院</t>
  </si>
  <si>
    <t>〒910-0005　福井市大手２丁目３番１号 三の丸ビル</t>
  </si>
  <si>
    <t>病棟の建築時期と構造</t>
  </si>
  <si>
    <t>建物情報＼病棟名</t>
  </si>
  <si>
    <t>医療療養病棟</t>
  </si>
  <si>
    <t>一般病棟</t>
  </si>
  <si>
    <t>様式１病院病棟票(1)</t>
  </si>
  <si>
    <t>建築時期</t>
  </si>
  <si>
    <t>2002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</si>
  <si>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</si>
  <si>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</si>
  <si>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</si>
  <si>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</si>
  <si>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</si>
  <si>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</si>
  <si>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</si>
  <si>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</si>
  <si>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</si>
  <si>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</si>
  <si>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</si>
  <si>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</si>
  <si>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</si>
  <si>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</si>
  <si>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</si>
  <si>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</si>
  <si>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</si>
  <si>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</si>
  <si>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</si>
  <si>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</si>
  <si>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</si>
  <si>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</si>
  <si>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</si>
  <si>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</si>
  <si>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</si>
  <si>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</si>
  <si>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</si>
  <si>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</si>
  <si>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</si>
  <si>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</si>
  <si>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</si>
  <si>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</si>
  <si>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</si>
  <si>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</si>
  <si>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</si>
  <si>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</si>
  <si>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</si>
  <si>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</si>
  <si>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</si>
  <si>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</si>
  <si>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</si>
  <si>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</si>
  <si>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</si>
  <si>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</si>
  <si>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</si>
  <si>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</si>
  <si>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</si>
  <si>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</si>
  <si>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</si>
  <si>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</si>
  <si>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</si>
  <si>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</si>
  <si>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</si>
  <si>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</si>
  <si>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</si>
  <si>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</si>
  <si>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</si>
  <si>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</si>
  <si>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</si>
  <si>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</si>
  <si>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</si>
  <si>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</si>
  <si>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</si>
  <si>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</si>
  <si>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</si>
  <si>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</si>
  <si>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</si>
  <si>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</si>
  <si>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</si>
  <si>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</si>
  <si>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</si>
  <si>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</si>
  <si>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</si>
  <si>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</si>
  <si>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</si>
  <si>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</si>
  <si>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</si>
  <si>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</si>
  <si>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</si>
  <si>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</si>
  <si>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</si>
  <si>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</si>
  <si>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</si>
  <si>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</si>
  <si>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</si>
  <si>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</si>
  <si>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</si>
  <si>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</si>
  <si>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</si>
  <si>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</si>
  <si>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</si>
  <si>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</si>
  <si>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</si>
  <si>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</si>
  <si>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</si>
  <si>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</si>
  <si>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</si>
  <si>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</si>
  <si>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整形外科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</si>
  <si>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</si>
  <si>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</si>
  <si>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</si>
  <si>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</si>
  <si>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</si>
  <si>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</si>
  <si>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</si>
  <si>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</si>
  <si>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</si>
  <si>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</si>
  <si>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</si>
  <si>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</si>
  <si>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</si>
  <si>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</si>
  <si>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</si>
  <si>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</si>
  <si>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</si>
  <si>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</si>
  <si>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</si>
  <si>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</si>
  <si>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</si>
  <si>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</si>
  <si>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</si>
  <si>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</si>
  <si>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</si>
  <si>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</si>
  <si>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</si>
  <si>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</si>
  <si>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</si>
  <si>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</si>
  <si>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</si>
  <si>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</si>
  <si>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</si>
  <si>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</si>
  <si>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</si>
  <si>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</si>
  <si>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</si>
  <si>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</si>
  <si>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</si>
  <si>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</si>
  <si>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</si>
  <si>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</si>
  <si>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</si>
  <si>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</si>
  <si>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</si>
  <si>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</si>
  <si>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</si>
  <si>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</si>
  <si>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</si>
  <si>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</si>
  <si>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</si>
  <si>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</si>
  <si>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</si>
  <si>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</si>
  <si>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</si>
  <si>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</si>
  <si>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</si>
  <si>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</si>
  <si>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</si>
  <si>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</si>
  <si>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</si>
  <si>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</si>
  <si>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</si>
  <si>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</si>
  <si>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</si>
  <si>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</si>
  <si>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</si>
  <si>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</si>
  <si>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</si>
  <si>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</si>
  <si>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</si>
  <si>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</si>
  <si>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</si>
  <si>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</si>
  <si>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</si>
  <si>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</si>
  <si>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</si>
  <si>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</si>
  <si>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</si>
  <si>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</si>
  <si>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</si>
  <si>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</si>
  <si>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</si>
  <si>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</si>
  <si>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</si>
  <si>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</si>
  <si>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</si>
  <si>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</si>
  <si>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</si>
  <si>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</si>
  <si>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</si>
  <si>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</si>
  <si>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</si>
  <si>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</si>
  <si>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</si>
  <si>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</si>
  <si>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</si>
  <si>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</si>
  <si>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</si>
  <si>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</si>
  <si>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</si>
  <si>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</si>
  <si>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</si>
  <si>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</si>
  <si>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</si>
  <si>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</si>
  <si>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</si>
  <si>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</si>
  <si>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</si>
  <si>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</si>
  <si>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</si>
  <si>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</si>
  <si>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</si>
  <si>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</si>
  <si>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</si>
  <si>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</si>
  <si>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</si>
  <si>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</si>
  <si>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</si>
  <si>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</si>
  <si>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</si>
  <si>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</si>
  <si>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</si>
  <si>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</si>
  <si>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</si>
  <si>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</si>
  <si>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</si>
  <si>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</si>
  <si>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</si>
  <si>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</si>
  <si>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</si>
  <si>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</si>
  <si>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</si>
  <si>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</si>
  <si>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</si>
  <si>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</si>
  <si>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</si>
  <si>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</si>
  <si>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</si>
  <si>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</si>
  <si>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</si>
  <si>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</si>
  <si>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</si>
  <si>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</si>
  <si>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</si>
  <si>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</si>
  <si>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</si>
  <si>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</si>
  <si>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</si>
  <si>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</si>
  <si>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</si>
  <si>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</si>
  <si>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</si>
  <si>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</si>
  <si>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</si>
  <si>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</si>
  <si>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</si>
  <si>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</si>
  <si>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</si>
  <si>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</si>
  <si>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</si>
  <si>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</si>
  <si>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</si>
  <si>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</si>
  <si>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</si>
  <si>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</si>
  <si>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</si>
  <si>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</si>
  <si>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</si>
  <si>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</si>
  <si>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</si>
  <si>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</si>
  <si>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</si>
  <si>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</si>
  <si>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</si>
  <si>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</si>
  <si>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</si>
  <si>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</si>
  <si>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</si>
  <si>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</si>
  <si>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</si>
  <si>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</si>
  <si>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</si>
  <si>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</si>
  <si>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</si>
  <si>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</si>
  <si>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</si>
  <si>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</si>
  <si>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</si>
  <si>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</si>
  <si>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</si>
  <si>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</si>
  <si>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</si>
  <si>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</si>
  <si>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</si>
  <si>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</si>
  <si>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</si>
  <si>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</si>
  <si>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</si>
  <si>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</si>
  <si>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</si>
  <si>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</si>
  <si>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</si>
  <si>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</si>
  <si>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</si>
  <si>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</si>
  <si>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</si>
  <si>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</si>
  <si>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</si>
  <si>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</si>
  <si>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</si>
  <si>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</si>
  <si>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</si>
  <si>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</si>
  <si>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</si>
  <si>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</si>
  <si>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</si>
  <si>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</si>
  <si>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</si>
  <si>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</si>
  <si>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</si>
  <si>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</si>
  <si>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</si>
  <si>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</si>
  <si>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</si>
  <si>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</si>
  <si>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</si>
  <si>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</si>
  <si>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</si>
  <si>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</si>
  <si>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</si>
  <si>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</si>
  <si>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</si>
  <si>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</si>
  <si>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</si>
  <si>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</si>
  <si>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</si>
  <si>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</si>
  <si>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</si>
  <si>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</si>
  <si>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</si>
  <si>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</si>
  <si>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</si>
  <si>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</si>
  <si>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</si>
  <si>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</si>
  <si>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</si>
  <si>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</si>
  <si>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</si>
  <si>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医療領収書</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</si>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</sst>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4</v>
      </c>
      <c r="N9" s="198" t="s">
        <v>5</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t="s">
        <v>8</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t="s">
        <v>10</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t="s">
        <v>15</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t="s">
        <v>15</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t="s">
        <v>15</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t="s">
        <v>15</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t="s">
        <v>35</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17</v>
      </c>
      <c r="N95" s="210" t="s">
        <v>14</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0</v>
      </c>
      <c r="N104" s="166">
        <v>52</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52</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0</v>
      </c>
      <c r="N107" s="166">
        <v>52</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48</v>
      </c>
      <c r="M108" s="166">
        <v>48</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48</v>
      </c>
      <c r="M109" s="166">
        <v>48</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48</v>
      </c>
      <c r="M111" s="166">
        <v>48</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48</v>
      </c>
      <c r="M112" s="166">
        <v>48</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48</v>
      </c>
      <c r="M114" s="166">
        <v>48</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48</v>
      </c>
      <c r="M115" s="166">
        <v>48</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t="s">
        <v>35</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106</v>
      </c>
      <c r="M127" s="211" t="s">
        <v>107</v>
      </c>
      <c r="N127" s="211" t="s">
        <v>106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107</v>
      </c>
      <c r="M128" s="211" t="s">
        <v>105</v>
      </c>
      <c r="N128" s="211" t="s">
        <v>105</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114</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48</v>
      </c>
      <c r="M137" s="211">
        <v>48</v>
      </c>
      <c r="N137" s="211">
        <v>52</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t="s">
        <v>119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30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t="s">
        <v>35</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11</v>
      </c>
      <c r="M193" s="213">
        <v>7</v>
      </c>
      <c r="N193" s="213">
        <v>16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v>
      </c>
      <c r="M194" s="212">
        <v>0.8</v>
      </c>
      <c r="N194" s="212">
        <v>1.2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6</v>
      </c>
      <c r="M195" s="213">
        <v>2</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0.6</v>
      </c>
      <c r="M196" s="212">
        <v>1.6</v>
      </c>
      <c r="N196" s="212">
        <v>0.4</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7</v>
      </c>
      <c r="M197" s="213">
        <v>7</v>
      </c>
      <c r="N197" s="213">
        <v>7</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6.5</v>
      </c>
      <c r="M198" s="212">
        <v>4.8</v>
      </c>
      <c r="N198" s="212">
        <v>4.1</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1</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0.1</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6</v>
      </c>
      <c r="N221" s="89">
        <v>1</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1</v>
      </c>
      <c r="M222" s="90">
        <v>1.5</v>
      </c>
      <c r="N222" s="90">
        <v>1.5</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1</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0.3</v>
      </c>
      <c r="M224" s="90">
        <v>1.4</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5</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2</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1</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3</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1.6</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2</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
        <v>35</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71</v>
      </c>
      <c r="M316" s="213">
        <v>68</v>
      </c>
      <c r="N316" s="213">
        <v>574</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71</v>
      </c>
      <c r="M317" s="213">
        <v>67</v>
      </c>
      <c r="N317" s="213">
        <v>253</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321</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1</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15967</v>
      </c>
      <c r="M320" s="213">
        <v>16598</v>
      </c>
      <c r="N320" s="213">
        <v>15795</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83</v>
      </c>
      <c r="M321" s="213">
        <v>0</v>
      </c>
      <c r="N321" s="213">
        <v>569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71</v>
      </c>
      <c r="M329" s="213">
        <v>68</v>
      </c>
      <c r="N329" s="213">
        <v>574</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67</v>
      </c>
      <c r="M330" s="213">
        <v>62</v>
      </c>
      <c r="N330" s="213">
        <v>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0</v>
      </c>
      <c r="M331" s="213">
        <v>0</v>
      </c>
      <c r="N331" s="213">
        <v>394</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v>
      </c>
      <c r="M332" s="213">
        <v>6</v>
      </c>
      <c r="N332" s="213">
        <v>62</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0</v>
      </c>
      <c r="N333" s="213">
        <v>114</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1</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83</v>
      </c>
      <c r="M337" s="213">
        <v>0</v>
      </c>
      <c r="N337" s="213">
        <v>569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0</v>
      </c>
      <c r="M338" s="213">
        <v>0</v>
      </c>
      <c r="N338" s="213">
        <v>124</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13</v>
      </c>
      <c r="M339" s="213">
        <v>0</v>
      </c>
      <c r="N339" s="213">
        <v>323</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0</v>
      </c>
      <c r="M340" s="213">
        <v>0</v>
      </c>
      <c r="N340" s="213">
        <v>20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v>
      </c>
      <c r="M341" s="213">
        <v>0</v>
      </c>
      <c r="N341" s="213">
        <v>11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16</v>
      </c>
      <c r="M342" s="213">
        <v>0</v>
      </c>
      <c r="N342" s="213">
        <v>60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0</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53</v>
      </c>
      <c r="M345" s="213">
        <v>0</v>
      </c>
      <c r="N345" s="213">
        <v>31</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83</v>
      </c>
      <c r="M354" s="213">
        <v>0</v>
      </c>
      <c r="N354" s="213">
        <v>445</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55</v>
      </c>
      <c r="M355" s="213">
        <v>0</v>
      </c>
      <c r="N355" s="213">
        <v>445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19</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357</v>
      </c>
      <c r="N390" s="198" t="s">
        <v>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t="s">
        <v>35</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39</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101</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370</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t="s">
        <v>436</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t="s">
        <v>436</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t="s">
        <v>436</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35</v>
      </c>
      <c r="M570" s="227" t="s">
        <v>35</v>
      </c>
      <c r="N570" s="227" t="s">
        <v>591</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10.9</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5.5</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8.4</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24.3</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4</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436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436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436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436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436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436</v>
      </c>
      <c r="M611" s="217">
        <v>0</v>
      </c>
      <c r="N611" s="217" t="s">
        <v>436</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436</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436</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436</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v>0</v>
      </c>
      <c r="N642" s="217">
        <v>16</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v>0</v>
      </c>
      <c r="N643" s="217">
        <v>11</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v>0</v>
      </c>
      <c r="M645" s="217">
        <v>0</v>
      </c>
      <c r="N645" s="217" t="s">
        <v>436</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436</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26</v>
      </c>
      <c r="M656" s="217">
        <v>0</v>
      </c>
      <c r="N656" s="217">
        <v>14</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t="s">
        <v>436</v>
      </c>
      <c r="M658" s="217">
        <v>0</v>
      </c>
      <c r="N658" s="217" t="s">
        <v>436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t="s">
        <v>436</v>
      </c>
      <c r="M659" s="217">
        <v>0</v>
      </c>
      <c r="N659" s="217" t="s">
        <v>436</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t="s">
        <v>436</v>
      </c>
      <c r="M660" s="217">
        <v>0</v>
      </c>
      <c r="N660" s="217" t="s">
        <v>436</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t="s">
        <v>436</v>
      </c>
      <c r="M661" s="217">
        <v>0</v>
      </c>
      <c r="N661" s="217" t="s">
        <v>436</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t="s">
        <v>436</v>
      </c>
      <c r="M665" s="217">
        <v>0</v>
      </c>
      <c r="N665" s="217" t="s">
        <v>436</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t="s">
        <v>436</v>
      </c>
      <c r="M667" s="217">
        <v>0</v>
      </c>
      <c r="N667" s="217" t="s">
        <v>436</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35</v>
      </c>
      <c r="N677" s="211" t="s">
        <v>35</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773</v>
      </c>
      <c r="B678" s="58"/>
      <c r="C678" s="234" t="s">
        <v>774</v>
      </c>
      <c r="D678" s="235"/>
      <c r="E678" s="235"/>
      <c r="F678" s="235"/>
      <c r="G678" s="235"/>
      <c r="H678" s="236"/>
      <c r="I678" s="85" t="s">
        <v>775</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776</v>
      </c>
      <c r="B679" s="58"/>
      <c r="C679" s="234" t="s">
        <v>777</v>
      </c>
      <c r="D679" s="235"/>
      <c r="E679" s="235"/>
      <c r="F679" s="235"/>
      <c r="G679" s="235"/>
      <c r="H679" s="236"/>
      <c r="I679" s="85" t="s">
        <v>778</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779</v>
      </c>
      <c r="B680" s="58"/>
      <c r="C680" s="245" t="s">
        <v>780</v>
      </c>
      <c r="D680" s="246"/>
      <c r="E680" s="246"/>
      <c r="F680" s="246"/>
      <c r="G680" s="246"/>
      <c r="H680" s="247"/>
      <c r="I680" s="238" t="s">
        <v>781</v>
      </c>
      <c r="J680" s="140"/>
      <c r="K680" s="141"/>
      <c r="L680" s="195" t="s">
        <v>436</v>
      </c>
      <c r="M680" s="232">
        <v>0</v>
      </c>
      <c r="N680" s="232">
        <v>445</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782</v>
      </c>
      <c r="B681" s="58"/>
      <c r="C681" s="143"/>
      <c r="D681" s="144"/>
      <c r="E681" s="245" t="s">
        <v>783</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784</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785</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786</v>
      </c>
      <c r="B684" s="58"/>
      <c r="C684" s="145"/>
      <c r="D684" s="224"/>
      <c r="E684" s="248"/>
      <c r="F684" s="249"/>
      <c r="G684" s="223"/>
      <c r="H684" s="204" t="s">
        <v>787</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788</v>
      </c>
      <c r="B685" s="58"/>
      <c r="C685" s="245" t="s">
        <v>789</v>
      </c>
      <c r="D685" s="246"/>
      <c r="E685" s="246"/>
      <c r="F685" s="246"/>
      <c r="G685" s="250"/>
      <c r="H685" s="247"/>
      <c r="I685" s="238" t="s">
        <v>790</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791</v>
      </c>
      <c r="B686" s="58"/>
      <c r="C686" s="188"/>
      <c r="D686" s="189"/>
      <c r="E686" s="234" t="s">
        <v>792</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793</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794</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795</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796</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797</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798</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799</v>
      </c>
      <c r="B693" s="58"/>
      <c r="C693" s="234" t="s">
        <v>800</v>
      </c>
      <c r="D693" s="235"/>
      <c r="E693" s="235"/>
      <c r="F693" s="235"/>
      <c r="G693" s="235"/>
      <c r="H693" s="236"/>
      <c r="I693" s="237" t="s">
        <v>801</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802</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803</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804</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806</v>
      </c>
      <c r="B704" s="1"/>
      <c r="C704" s="234" t="s">
        <v>807</v>
      </c>
      <c r="D704" s="235"/>
      <c r="E704" s="235"/>
      <c r="F704" s="235"/>
      <c r="G704" s="235"/>
      <c r="H704" s="236"/>
      <c r="I704" s="85" t="s">
        <v>808</v>
      </c>
      <c r="J704" s="133" t="str">
        <f>IF(SUM(L704:BS704)=0,IF(COUNTIF(L704:BS704,"未確認")&gt;0,"未確認",IF(COUNTIF(L704:BS704,"~*")&gt;0,"*",SUM(L704:BS704))),SUM(L704:BS704))</f>
        <v>未確認</v>
      </c>
      <c r="K704" s="129" t="str">
        <f>IF(OR(COUNTIF(L704:BS704,"未確認")&gt;0,COUNTIF(L704:BS704,"*")&gt;0),"※","")</f>
        <v>※</v>
      </c>
      <c r="L704" s="79">
        <v>81</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809</v>
      </c>
      <c r="B705" s="1"/>
      <c r="C705" s="251" t="s">
        <v>810</v>
      </c>
      <c r="D705" s="252"/>
      <c r="E705" s="252"/>
      <c r="F705" s="252"/>
      <c r="G705" s="252"/>
      <c r="H705" s="253"/>
      <c r="I705" s="81" t="s">
        <v>811</v>
      </c>
      <c r="J705" s="133" t="str">
        <f>IF(SUM(L705:BS705)=0,IF(COUNTIF(L705:BS705,"未確認")&gt;0,"未確認",IF(COUNTIF(L705:BS705,"~*")&gt;0,"*",SUM(L705:BS705))),SUM(L705:BS705))</f>
        <v>未確認</v>
      </c>
      <c r="K705" s="129" t="str">
        <f>IF(OR(COUNTIF(L705:BS705,"未確認")&gt;0,COUNTIF(L705:BS705,"*")&gt;0),"※","")</f>
        <v>※</v>
      </c>
      <c r="L705" s="79">
        <v>0</v>
      </c>
      <c r="M705" s="217">
        <v>0</v>
      </c>
      <c r="N705" s="217" t="s">
        <v>436</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812</v>
      </c>
      <c r="B706" s="1"/>
      <c r="C706" s="251" t="s">
        <v>813</v>
      </c>
      <c r="D706" s="252"/>
      <c r="E706" s="252"/>
      <c r="F706" s="252"/>
      <c r="G706" s="252"/>
      <c r="H706" s="253"/>
      <c r="I706" s="81" t="s">
        <v>814</v>
      </c>
      <c r="J706" s="133" t="str">
        <f>IF(SUM(L706:BS706)=0,IF(COUNTIF(L706:BS706,"未確認")&gt;0,"未確認",IF(COUNTIF(L706:BS706,"~*")&gt;0,"*",SUM(L706:BS706))),SUM(L706:BS706))</f>
        <v>未確認</v>
      </c>
      <c r="K706" s="129" t="str">
        <f>IF(OR(COUNTIF(L706:BS706,"未確認")&gt;0,COUNTIF(L706:BS706,"*")&gt;0),"※","")</f>
        <v>※</v>
      </c>
      <c r="L706" s="79" t="s">
        <v>436</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816</v>
      </c>
      <c r="C714" s="251" t="s">
        <v>817</v>
      </c>
      <c r="D714" s="252"/>
      <c r="E714" s="252"/>
      <c r="F714" s="252"/>
      <c r="G714" s="252"/>
      <c r="H714" s="253"/>
      <c r="I714" s="81" t="s">
        <v>818</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819</v>
      </c>
      <c r="B715" s="1"/>
      <c r="C715" s="251" t="s">
        <v>820</v>
      </c>
      <c r="D715" s="252"/>
      <c r="E715" s="252"/>
      <c r="F715" s="252"/>
      <c r="G715" s="252"/>
      <c r="H715" s="253"/>
      <c r="I715" s="81" t="s">
        <v>821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822</v>
      </c>
      <c r="B716" s="1"/>
      <c r="C716" s="234" t="s">
        <v>823</v>
      </c>
      <c r="D716" s="235"/>
      <c r="E716" s="235"/>
      <c r="F716" s="235"/>
      <c r="G716" s="235"/>
      <c r="H716" s="236"/>
      <c r="I716" s="81" t="s">
        <v>824</v>
      </c>
      <c r="J716" s="78" t="str">
        <f>IF(SUM(L716:BS716)=0,IF(COUNTIF(L716:BS716,"未確認")&gt;0,"未確認",IF(COUNTIF(L716:BS716,"~*")&gt;0,"*",SUM(L716:BS716))),SUM(L716:BS716))</f>
        <v>未確認</v>
      </c>
      <c r="K716" s="129" t="str">
        <f>IF(OR(COUNTIF(L716:BS716,"未確認")&gt;0,COUNTIF(L716:BS716,"*")&gt;0),"※","")</f>
        <v>※</v>
      </c>
      <c r="L716" s="79" t="s">
        <v>436</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825</v>
      </c>
      <c r="B717" s="1"/>
      <c r="C717" s="251" t="s">
        <v>826</v>
      </c>
      <c r="D717" s="252"/>
      <c r="E717" s="252"/>
      <c r="F717" s="252"/>
      <c r="G717" s="252"/>
      <c r="H717" s="253"/>
      <c r="I717" s="81" t="s">
        <v>827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829</v>
      </c>
      <c r="C726" s="251" t="s">
        <v>830</v>
      </c>
      <c r="D726" s="252"/>
      <c r="E726" s="252"/>
      <c r="F726" s="252"/>
      <c r="G726" s="252"/>
      <c r="H726" s="253"/>
      <c r="I726" s="81" t="s">
        <v>831</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832</v>
      </c>
      <c r="B727" s="1"/>
      <c r="C727" s="251" t="s">
        <v>833</v>
      </c>
      <c r="D727" s="252"/>
      <c r="E727" s="252"/>
      <c r="F727" s="252"/>
      <c r="G727" s="252"/>
      <c r="H727" s="253"/>
      <c r="I727" s="81" t="s">
        <v>834</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835</v>
      </c>
      <c r="B728" s="1"/>
      <c r="C728" s="234" t="s">
        <v>836</v>
      </c>
      <c r="D728" s="235"/>
      <c r="E728" s="235"/>
      <c r="F728" s="235"/>
      <c r="G728" s="235"/>
      <c r="H728" s="236"/>
      <c r="I728" s="81" t="s">
        <v>837</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838</v>
      </c>
      <c r="B729" s="1"/>
      <c r="C729" s="234" t="s">
        <v>839</v>
      </c>
      <c r="D729" s="235"/>
      <c r="E729" s="235"/>
      <c r="F729" s="235"/>
      <c r="G729" s="235"/>
      <c r="H729" s="236"/>
      <c r="I729" s="81" t="s">
        <v>840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