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<sst xmlns="http://schemas.openxmlformats.org/spreadsheetml/2006/main" count="845" uniqueCount="845">
  <si>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独立行政法人地域医療機能推進機構 福井勝山総合病院</t>
  </si>
  <si>
    <t>〒911-8558 福井県 勝山市長山町２丁目６－２１</t>
  </si>
  <si>
    <t>病棟の建築時期と構造</t>
  </si>
  <si>
    <t>建物情報＼病棟名</t>
  </si>
  <si>
    <t>2病棟</t>
  </si>
  <si>
    <t>3病棟</t>
  </si>
  <si>
    <t>4病棟</t>
  </si>
  <si>
    <t>5病棟</t>
  </si>
  <si>
    <t>様式１病院病棟票(1)</t>
  </si>
  <si>
    <t>建築時期</t>
  </si>
  <si>
    <t>1999</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</si>
  <si>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</si>
  <si>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</si>
  <si>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</si>
  <si>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</si>
  <si>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</si>
  <si>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</si>
  <si>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</si>
  <si>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</si>
  <si>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</si>
  <si>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</si>
  <si>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</si>
  <si>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</si>
  <si>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</si>
  <si>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</si>
  <si>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</si>
  <si>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</si>
  <si>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</si>
  <si>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</si>
  <si>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</si>
  <si>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</si>
  <si>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</si>
  <si>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</si>
  <si>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</si>
  <si>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</si>
  <si>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</si>
  <si>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</si>
  <si>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</si>
  <si>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</si>
  <si>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</si>
  <si>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</si>
  <si>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</si>
  <si>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</si>
  <si>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</si>
  <si>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</si>
  <si>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</si>
  <si>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</si>
  <si>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</si>
  <si>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</si>
  <si>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</si>
  <si>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</si>
  <si>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</si>
  <si>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</si>
  <si>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</si>
  <si>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</si>
  <si>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</si>
  <si>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</si>
  <si>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</si>
  <si>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</si>
  <si>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</si>
  <si>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</si>
  <si>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</si>
  <si>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</si>
  <si>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</si>
  <si>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</si>
  <si>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</si>
  <si>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</si>
  <si>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</si>
  <si>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</si>
  <si>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</si>
  <si>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</si>
  <si>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</si>
  <si>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</si>
  <si>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</si>
  <si>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</si>
  <si>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</si>
  <si>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</si>
  <si>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</si>
  <si>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</si>
  <si>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</si>
  <si>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</si>
  <si>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</si>
  <si>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</si>
  <si>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</si>
  <si>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</si>
  <si>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</si>
  <si>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</si>
  <si>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</si>
  <si>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</si>
  <si>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</si>
  <si>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</si>
  <si>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</si>
  <si>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</si>
  <si>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</si>
  <si>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</si>
  <si>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</si>
  <si>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</si>
  <si>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</si>
  <si>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</si>
  <si>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</si>
  <si>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</si>
  <si>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</si>
  <si>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</si>
  <si>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</si>
  <si>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</si>
  <si>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</si>
  <si>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</si>
  <si>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</si>
  <si>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脳神経外科</t>
  </si>
  <si>
    <t>消化器内科（胃腸内科）</t>
  </si>
  <si>
    <t>様式１病院施設票(43)-2</t>
  </si>
  <si>
    <t>整形外科</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</si>
  <si>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</si>
  <si>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</si>
  <si>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</si>
  <si>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</si>
  <si>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</si>
  <si>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</si>
  <si>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</si>
  <si>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</si>
  <si>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</si>
  <si>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</si>
  <si>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</si>
  <si>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</si>
  <si>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</si>
  <si>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</si>
  <si>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</si>
  <si>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</si>
  <si>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</si>
  <si>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</si>
  <si>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</si>
  <si>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</si>
  <si>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</si>
  <si>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</si>
  <si>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</si>
  <si>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</si>
  <si>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</si>
  <si>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</si>
  <si>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</si>
  <si>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</si>
  <si>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</si>
  <si>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</si>
  <si>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</si>
  <si>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</si>
  <si>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</si>
  <si>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</si>
  <si>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</si>
  <si>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</si>
  <si>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</si>
  <si>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</si>
  <si>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</si>
  <si>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</si>
  <si>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</si>
  <si>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</si>
  <si>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</si>
  <si>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</si>
  <si>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</si>
  <si>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</si>
  <si>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</si>
  <si>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</si>
  <si>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</si>
  <si>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</si>
  <si>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</si>
  <si>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</si>
  <si>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</si>
  <si>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</si>
  <si>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</si>
  <si>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</si>
  <si>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</si>
  <si>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</si>
  <si>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</si>
  <si>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</si>
  <si>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</si>
  <si>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</si>
  <si>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</si>
  <si>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</si>
  <si>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</si>
  <si>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</si>
  <si>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</si>
  <si>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</si>
  <si>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</si>
  <si>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</si>
  <si>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</si>
  <si>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</si>
  <si>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</si>
  <si>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</si>
  <si>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</si>
  <si>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</si>
  <si>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</si>
  <si>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</si>
  <si>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</si>
  <si>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</si>
  <si>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</si>
  <si>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</si>
  <si>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</si>
  <si>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</si>
  <si>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</si>
  <si>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</si>
  <si>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</si>
  <si>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</si>
  <si>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</si>
  <si>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</si>
  <si>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</si>
  <si>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</si>
  <si>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</si>
  <si>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</si>
  <si>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</si>
  <si>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</si>
  <si>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</si>
  <si>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</si>
  <si>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</si>
  <si>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</si>
  <si>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</si>
  <si>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</si>
  <si>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</si>
  <si>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</si>
  <si>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</si>
  <si>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</si>
  <si>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</si>
  <si>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</si>
  <si>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</si>
  <si>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</si>
  <si>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</si>
  <si>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</si>
  <si>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</si>
  <si>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</si>
  <si>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</si>
  <si>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</si>
  <si>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</si>
  <si>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</si>
  <si>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</si>
  <si>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</si>
  <si>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</si>
  <si>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</si>
  <si>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</si>
  <si>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</si>
  <si>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</si>
  <si>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</si>
  <si>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</si>
  <si>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</si>
  <si>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</si>
  <si>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</si>
  <si>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</si>
  <si>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</si>
  <si>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</si>
  <si>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</si>
  <si>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</si>
  <si>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</si>
  <si>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</si>
  <si>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</si>
  <si>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</si>
  <si>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</si>
  <si>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</si>
  <si>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</si>
  <si>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</si>
  <si>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</si>
  <si>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</si>
  <si>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</si>
  <si>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</si>
  <si>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</si>
  <si>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</si>
  <si>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</si>
  <si>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</si>
  <si>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</si>
  <si>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</si>
  <si>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</si>
  <si>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</si>
  <si>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</si>
  <si>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</si>
  <si>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</si>
  <si>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</si>
  <si>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</si>
  <si>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</si>
  <si>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</si>
  <si>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</si>
  <si>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</si>
  <si>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</si>
  <si>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</si>
  <si>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</si>
  <si>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</si>
  <si>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</si>
  <si>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</si>
  <si>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</si>
  <si>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</si>
  <si>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</si>
  <si>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</si>
  <si>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</si>
  <si>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</si>
  <si>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</si>
  <si>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</si>
  <si>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</si>
  <si>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</si>
  <si>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</si>
  <si>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</si>
  <si>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</si>
  <si>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</si>
  <si>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</si>
  <si>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</si>
  <si>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</si>
  <si>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</si>
  <si>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</si>
  <si>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</si>
  <si>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</si>
  <si>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</si>
  <si>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</si>
  <si>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</si>
  <si>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</si>
  <si>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</si>
  <si>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</si>
  <si>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</si>
  <si>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</si>
  <si>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</si>
  <si>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</si>
  <si>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</si>
  <si>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</si>
  <si>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</si>
  <si>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</si>
  <si>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</si>
  <si>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</si>
  <si>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</si>
  <si>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</si>
  <si>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</si>
  <si>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</si>
  <si>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</si>
  <si>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</si>
  <si>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</si>
  <si>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</si>
  <si>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</si>
  <si>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</si>
  <si>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</si>
  <si>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</si>
  <si>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</si>
  <si>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</si>
  <si>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</si>
  <si>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</si>
  <si>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</si>
  <si>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</si>
  <si>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</si>
  <si>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</si>
  <si>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</si>
  <si>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</si>
  <si>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</si>
  <si>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</si>
  <si>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</si>
  <si>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</si>
  <si>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</si>
  <si>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</si>
  <si>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</si>
  <si>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</si>
  <si>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</si>
  <si>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</si>
  <si>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</si>
  <si>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</si>
  <si>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</si>
  <si>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</si>
  <si>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</si>
  <si>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２病棟</t>
  </si>
  <si>
    <t>４病棟</t>
  </si>
  <si>
    <t>５病棟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</si>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</sst>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t="s">
        <v>17</v>
      </c>
      <c r="N18" s="20" t="s">
        <v>17</v>
      </c>
      <c r="O18" s="20" t="s">
        <v>17</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t="s">
        <v>17</v>
      </c>
      <c r="N29" s="20" t="s">
        <v>17</v>
      </c>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18</v>
      </c>
      <c r="M95" s="249" t="s">
        <v>16</v>
      </c>
      <c r="N95" s="249" t="s">
        <v>16</v>
      </c>
      <c r="O95" s="249" t="s">
        <v>16</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41</v>
      </c>
      <c r="M104" s="248">
        <v>46</v>
      </c>
      <c r="N104" s="192">
        <v>56</v>
      </c>
      <c r="O104" s="192">
        <v>56</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41</v>
      </c>
      <c r="M106" s="192">
        <v>46</v>
      </c>
      <c r="N106" s="192">
        <v>56</v>
      </c>
      <c r="O106" s="192">
        <v>56</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41</v>
      </c>
      <c r="M107" s="192">
        <v>46</v>
      </c>
      <c r="N107" s="192">
        <v>56</v>
      </c>
      <c r="O107" s="192">
        <v>56</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109</v>
      </c>
      <c r="N126" s="253" t="s">
        <v>108</v>
      </c>
      <c r="O126" s="253" t="s">
        <v>37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111</v>
      </c>
      <c r="M127" s="253" t="s">
        <v>112</v>
      </c>
      <c r="N127" s="253" t="s">
        <v>111</v>
      </c>
      <c r="O127" s="253" t="s">
        <v>37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105</v>
      </c>
      <c r="M128" s="253" t="s">
        <v>105</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119</v>
      </c>
      <c r="N136" s="253" t="s">
        <v>119</v>
      </c>
      <c r="O136" s="253" t="s">
        <v>119</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120</v>
      </c>
      <c r="F137" s="290"/>
      <c r="G137" s="290"/>
      <c r="H137" s="291"/>
      <c r="I137" s="356"/>
      <c r="J137" s="81"/>
      <c r="K137" s="82"/>
      <c r="L137" s="80">
        <v>41</v>
      </c>
      <c r="M137" s="253">
        <v>46</v>
      </c>
      <c r="N137" s="253">
        <v>56</v>
      </c>
      <c r="O137" s="253">
        <v>56</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122</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120</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27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12</v>
      </c>
      <c r="M191" s="255">
        <v>24</v>
      </c>
      <c r="N191" s="255">
        <v>24</v>
      </c>
      <c r="O191" s="255">
        <v>25</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v>
      </c>
      <c r="M192" s="255">
        <v>0</v>
      </c>
      <c r="N192" s="255">
        <v>0.8</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0</v>
      </c>
      <c r="M193" s="255">
        <v>0</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3</v>
      </c>
      <c r="M195" s="255">
        <v>4</v>
      </c>
      <c r="N195" s="255">
        <v>5</v>
      </c>
      <c r="O195" s="255">
        <v>5</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1.3</v>
      </c>
      <c r="M196" s="255">
        <v>0</v>
      </c>
      <c r="N196" s="255">
        <v>0</v>
      </c>
      <c r="O196" s="255">
        <v>0.5</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1</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0.4</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5</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1</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1</v>
      </c>
      <c r="N205" s="255">
        <v>1</v>
      </c>
      <c r="O205" s="255">
        <v>1</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12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4</v>
      </c>
      <c r="M219" s="108">
        <v>12</v>
      </c>
      <c r="N219" s="108">
        <v>29</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0.8</v>
      </c>
      <c r="M220" s="109">
        <v>7.9</v>
      </c>
      <c r="N220" s="109">
        <v>3.2</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2</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0.6</v>
      </c>
      <c r="N222" s="109">
        <v>0</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0</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3.2</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1</v>
      </c>
      <c r="M225" s="108">
        <v>3</v>
      </c>
      <c r="N225" s="108">
        <v>1</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9</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6</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2</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5</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2</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3</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1.6</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198</v>
      </c>
      <c r="M314" s="255">
        <v>1091</v>
      </c>
      <c r="N314" s="255">
        <v>669</v>
      </c>
      <c r="O314" s="255">
        <v>796</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175</v>
      </c>
      <c r="M315" s="255">
        <v>407</v>
      </c>
      <c r="N315" s="255">
        <v>141</v>
      </c>
      <c r="O315" s="255">
        <v>113</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0</v>
      </c>
      <c r="M316" s="255">
        <v>527</v>
      </c>
      <c r="N316" s="255">
        <v>420</v>
      </c>
      <c r="O316" s="255">
        <v>648</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23</v>
      </c>
      <c r="M317" s="255">
        <v>157</v>
      </c>
      <c r="N317" s="255">
        <v>108</v>
      </c>
      <c r="O317" s="255">
        <v>35</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9084</v>
      </c>
      <c r="M318" s="255">
        <v>13172</v>
      </c>
      <c r="N318" s="255">
        <v>18413</v>
      </c>
      <c r="O318" s="255">
        <v>17261</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170</v>
      </c>
      <c r="M319" s="255">
        <v>1097</v>
      </c>
      <c r="N319" s="255">
        <v>614</v>
      </c>
      <c r="O319" s="255">
        <v>740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198</v>
      </c>
      <c r="M327" s="255">
        <v>1091</v>
      </c>
      <c r="N327" s="255">
        <v>669</v>
      </c>
      <c r="O327" s="255">
        <v>796</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142</v>
      </c>
      <c r="M328" s="255">
        <v>3</v>
      </c>
      <c r="N328" s="255">
        <v>3</v>
      </c>
      <c r="O328" s="255">
        <v>1</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23</v>
      </c>
      <c r="M329" s="255">
        <v>973</v>
      </c>
      <c r="N329" s="255">
        <v>593</v>
      </c>
      <c r="O329" s="255">
        <v>590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33</v>
      </c>
      <c r="M330" s="255">
        <v>44</v>
      </c>
      <c r="N330" s="255">
        <v>21</v>
      </c>
      <c r="O330" s="255">
        <v>33</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0</v>
      </c>
      <c r="M331" s="255">
        <v>71</v>
      </c>
      <c r="N331" s="255">
        <v>52</v>
      </c>
      <c r="O331" s="255">
        <v>172</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170</v>
      </c>
      <c r="M335" s="255">
        <v>1097</v>
      </c>
      <c r="N335" s="255">
        <v>614</v>
      </c>
      <c r="O335" s="255">
        <v>740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7</v>
      </c>
      <c r="M336" s="255">
        <v>0</v>
      </c>
      <c r="N336" s="255">
        <v>116</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137</v>
      </c>
      <c r="M337" s="255">
        <v>949</v>
      </c>
      <c r="N337" s="255">
        <v>395</v>
      </c>
      <c r="O337" s="255">
        <v>470</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6</v>
      </c>
      <c r="M338" s="255">
        <v>51</v>
      </c>
      <c r="N338" s="255">
        <v>21</v>
      </c>
      <c r="O338" s="255">
        <v>40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4</v>
      </c>
      <c r="M339" s="255">
        <v>22</v>
      </c>
      <c r="N339" s="255">
        <v>14</v>
      </c>
      <c r="O339" s="255">
        <v>29</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12</v>
      </c>
      <c r="M340" s="255">
        <v>32</v>
      </c>
      <c r="N340" s="255">
        <v>7</v>
      </c>
      <c r="O340" s="255">
        <v>66</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4</v>
      </c>
      <c r="M342" s="255">
        <v>6</v>
      </c>
      <c r="N342" s="255">
        <v>32</v>
      </c>
      <c r="O342" s="255">
        <v>41</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0</v>
      </c>
      <c r="M343" s="255">
        <v>37</v>
      </c>
      <c r="N343" s="255">
        <v>29</v>
      </c>
      <c r="O343" s="255">
        <v>94</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163</v>
      </c>
      <c r="M352" s="255">
        <v>1097</v>
      </c>
      <c r="N352" s="255">
        <v>498</v>
      </c>
      <c r="O352" s="255">
        <v>740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144</v>
      </c>
      <c r="M353" s="255">
        <v>886</v>
      </c>
      <c r="N353" s="255">
        <v>412</v>
      </c>
      <c r="O353" s="255">
        <v>634</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12</v>
      </c>
      <c r="M354" s="255">
        <v>106</v>
      </c>
      <c r="N354" s="255">
        <v>51</v>
      </c>
      <c r="O354" s="255">
        <v>39</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5</v>
      </c>
      <c r="M355" s="255">
        <v>96</v>
      </c>
      <c r="N355" s="255">
        <v>25</v>
      </c>
      <c r="O355" s="255">
        <v>46</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v>9</v>
      </c>
      <c r="N356" s="255">
        <v>10</v>
      </c>
      <c r="O356" s="255">
        <v>21</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356</v>
      </c>
      <c r="M388" s="249" t="s">
        <v>5</v>
      </c>
      <c r="N388" s="247" t="s">
        <v>357</v>
      </c>
      <c r="O388" s="247" t="s">
        <v>358</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18</v>
      </c>
      <c r="M389" s="250" t="s">
        <v>16</v>
      </c>
      <c r="N389" s="59" t="s">
        <v>16</v>
      </c>
      <c r="O389" s="59" t="s">
        <v>16</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359</v>
      </c>
      <c r="D390" s="281"/>
      <c r="E390" s="281"/>
      <c r="F390" s="281"/>
      <c r="G390" s="281"/>
      <c r="H390" s="282"/>
      <c r="I390" s="293"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361</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362</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119</v>
      </c>
      <c r="D393" s="281"/>
      <c r="E393" s="281"/>
      <c r="F393" s="281"/>
      <c r="G393" s="281"/>
      <c r="H393" s="282"/>
      <c r="I393" s="385"/>
      <c r="J393" s="195" t="str">
        <f t="shared" si="59"/>
        <v>未確認</v>
      </c>
      <c r="K393" s="196" t="str">
        <f t="shared" si="60"/>
        <v>※</v>
      </c>
      <c r="L393" s="94">
        <v>0</v>
      </c>
      <c r="M393" s="259">
        <v>1586</v>
      </c>
      <c r="N393" s="259">
        <v>1267</v>
      </c>
      <c r="O393" s="259">
        <v>1453</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363</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364</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t="s">
        <v>369</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446</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415</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416</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420</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v>0</v>
      </c>
      <c r="M473" s="259">
        <v>580</v>
      </c>
      <c r="N473" s="259">
        <v>281</v>
      </c>
      <c r="O473" s="259" t="s">
        <v>369</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28" t="s">
        <v>441</v>
      </c>
      <c r="E474" s="289" t="s">
        <v>442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369</v>
      </c>
      <c r="N474" s="259" t="s">
        <v>369</v>
      </c>
      <c r="O474" s="259" t="s">
        <v>369</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29"/>
      <c r="E475" s="289" t="s">
        <v>444</v>
      </c>
      <c r="F475" s="290"/>
      <c r="G475" s="290"/>
      <c r="H475" s="291"/>
      <c r="I475" s="294"/>
      <c r="J475" s="93" t="str">
        <f t="shared" si="70"/>
        <v>未確認</v>
      </c>
      <c r="K475" s="152" t="str">
        <f t="shared" si="69"/>
        <v>※</v>
      </c>
      <c r="L475" s="94">
        <v>0</v>
      </c>
      <c r="M475" s="259">
        <v>0</v>
      </c>
      <c r="N475" s="259" t="s">
        <v>369</v>
      </c>
      <c r="O475" s="259" t="s">
        <v>369</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29"/>
      <c r="E476" s="289" t="s">
        <v>446</v>
      </c>
      <c r="F476" s="290"/>
      <c r="G476" s="290"/>
      <c r="H476" s="291"/>
      <c r="I476" s="294"/>
      <c r="J476" s="93" t="str">
        <f t="shared" si="70"/>
        <v>未確認</v>
      </c>
      <c r="K476" s="152" t="str">
        <f t="shared" si="69"/>
        <v>※</v>
      </c>
      <c r="L476" s="94">
        <v>0</v>
      </c>
      <c r="M476" s="259" t="s">
        <v>369</v>
      </c>
      <c r="N476" s="259" t="s">
        <v>369</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29"/>
      <c r="E477" s="289" t="s">
        <v>448</v>
      </c>
      <c r="F477" s="290"/>
      <c r="G477" s="290"/>
      <c r="H477" s="291"/>
      <c r="I477" s="294"/>
      <c r="J477" s="93" t="str">
        <f t="shared" si="70"/>
        <v>未確認</v>
      </c>
      <c r="K477" s="152" t="str">
        <f t="shared" si="69"/>
        <v>※</v>
      </c>
      <c r="L477" s="94">
        <v>0</v>
      </c>
      <c r="M477" s="259" t="s">
        <v>369</v>
      </c>
      <c r="N477" s="259" t="s">
        <v>369</v>
      </c>
      <c r="O477" s="259" t="s">
        <v>369</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29"/>
      <c r="E478" s="289" t="s">
        <v>450</v>
      </c>
      <c r="F478" s="290"/>
      <c r="G478" s="290"/>
      <c r="H478" s="291"/>
      <c r="I478" s="294"/>
      <c r="J478" s="93" t="str">
        <f t="shared" si="70"/>
        <v>未確認</v>
      </c>
      <c r="K478" s="152" t="str">
        <f t="shared" si="69"/>
        <v>※</v>
      </c>
      <c r="L478" s="94">
        <v>0</v>
      </c>
      <c r="M478" s="259" t="s">
        <v>369</v>
      </c>
      <c r="N478" s="259" t="s">
        <v>369</v>
      </c>
      <c r="O478" s="259" t="s">
        <v>369</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29"/>
      <c r="E479" s="289" t="s">
        <v>452</v>
      </c>
      <c r="F479" s="290"/>
      <c r="G479" s="290"/>
      <c r="H479" s="291"/>
      <c r="I479" s="294"/>
      <c r="J479" s="93" t="str">
        <f t="shared" si="70"/>
        <v>未確認</v>
      </c>
      <c r="K479" s="152" t="str">
        <f t="shared" si="69"/>
        <v>※</v>
      </c>
      <c r="L479" s="94">
        <v>0</v>
      </c>
      <c r="M479" s="259" t="s">
        <v>369</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29"/>
      <c r="E480" s="289" t="s">
        <v>454</v>
      </c>
      <c r="F480" s="290"/>
      <c r="G480" s="290"/>
      <c r="H480" s="291"/>
      <c r="I480" s="294"/>
      <c r="J480" s="93" t="str">
        <f t="shared" si="70"/>
        <v>未確認</v>
      </c>
      <c r="K480" s="152" t="str">
        <f t="shared" si="69"/>
        <v>※</v>
      </c>
      <c r="L480" s="94">
        <v>0</v>
      </c>
      <c r="M480" s="259" t="s">
        <v>369</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29"/>
      <c r="E481" s="289" t="s">
        <v>456</v>
      </c>
      <c r="F481" s="290"/>
      <c r="G481" s="290"/>
      <c r="H481" s="291"/>
      <c r="I481" s="294"/>
      <c r="J481" s="93" t="str">
        <f t="shared" si="70"/>
        <v>未確認</v>
      </c>
      <c r="K481" s="152" t="str">
        <f>IF(OR(COUNTIF(L481:BS481,"未確認")&gt;0,COUNTIF(L481:BS481,"*")&gt;0),"※","")</f>
        <v>※</v>
      </c>
      <c r="L481" s="94">
        <v>0</v>
      </c>
      <c r="M481" s="259" t="s">
        <v>369</v>
      </c>
      <c r="N481" s="259" t="s">
        <v>369</v>
      </c>
      <c r="O481" s="259" t="s">
        <v>369</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29"/>
      <c r="E482" s="289" t="s">
        <v>458</v>
      </c>
      <c r="F482" s="290"/>
      <c r="G482" s="290"/>
      <c r="H482" s="291"/>
      <c r="I482" s="294"/>
      <c r="J482" s="93" t="str">
        <f t="shared" si="70"/>
        <v>未確認</v>
      </c>
      <c r="K482" s="152" t="str">
        <f ref="K482:K501" t="shared" si="71">IF(OR(COUNTIF(L482:BS482,"未確認")&gt;0,COUNTIF(L482:BS482,"*")&gt;0),"※","")</f>
        <v>※</v>
      </c>
      <c r="L482" s="94">
        <v>0</v>
      </c>
      <c r="M482" s="259">
        <v>485</v>
      </c>
      <c r="N482" s="259" t="s">
        <v>369</v>
      </c>
      <c r="O482" s="259" t="s">
        <v>369</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29"/>
      <c r="E483" s="289" t="s">
        <v>460</v>
      </c>
      <c r="F483" s="290"/>
      <c r="G483" s="290"/>
      <c r="H483" s="291"/>
      <c r="I483" s="294"/>
      <c r="J483" s="93" t="str">
        <f t="shared" si="70"/>
        <v>未確認</v>
      </c>
      <c r="K483" s="152" t="str">
        <f t="shared" si="71"/>
        <v>※</v>
      </c>
      <c r="L483" s="94">
        <v>0</v>
      </c>
      <c r="M483" s="259" t="s">
        <v>369</v>
      </c>
      <c r="N483" s="259" t="s">
        <v>369</v>
      </c>
      <c r="O483" s="259" t="s">
        <v>369</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29"/>
      <c r="E484" s="289" t="s">
        <v>462</v>
      </c>
      <c r="F484" s="290"/>
      <c r="G484" s="290"/>
      <c r="H484" s="291"/>
      <c r="I484" s="294"/>
      <c r="J484" s="93" t="str">
        <f t="shared" si="70"/>
        <v>未確認</v>
      </c>
      <c r="K484" s="152" t="str">
        <f t="shared" si="71"/>
        <v>※</v>
      </c>
      <c r="L484" s="94">
        <v>0</v>
      </c>
      <c r="M484" s="259" t="s">
        <v>369</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0"/>
      <c r="E485" s="289" t="s">
        <v>464</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6" t="s">
        <v>466</v>
      </c>
      <c r="D486" s="297"/>
      <c r="E486" s="297"/>
      <c r="F486" s="297"/>
      <c r="G486" s="297"/>
      <c r="H486" s="298"/>
      <c r="I486" s="293" t="s">
        <v>467</v>
      </c>
      <c r="J486" s="93" t="str">
        <f>IF(SUM(L486:BS486)=0,IF(COUNTIF(L486:BS486,"未確認")&gt;0,"未確認",IF(COUNTIF(L486:BS486,"~*")&gt;0,"*",SUM(L486:BS486))),SUM(L486:BS486))</f>
        <v>未確認</v>
      </c>
      <c r="K486" s="152" t="str">
        <f t="shared" si="71"/>
        <v>※</v>
      </c>
      <c r="L486" s="94">
        <v>0</v>
      </c>
      <c r="M486" s="259">
        <v>180</v>
      </c>
      <c r="N486" s="259">
        <v>197</v>
      </c>
      <c r="O486" s="259" t="s">
        <v>369</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28" t="s">
        <v>441</v>
      </c>
      <c r="E487" s="289" t="s">
        <v>442</v>
      </c>
      <c r="F487" s="290"/>
      <c r="G487" s="290"/>
      <c r="H487" s="291"/>
      <c r="I487" s="294"/>
      <c r="J487" s="93" t="str">
        <f t="shared" si="70"/>
        <v>未確認</v>
      </c>
      <c r="K487" s="152" t="str">
        <f t="shared" si="71"/>
        <v>※</v>
      </c>
      <c r="L487" s="94">
        <v>0</v>
      </c>
      <c r="M487" s="259">
        <v>0</v>
      </c>
      <c r="N487" s="259" t="s">
        <v>369</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29"/>
      <c r="E488" s="289" t="s">
        <v>444</v>
      </c>
      <c r="F488" s="290"/>
      <c r="G488" s="290"/>
      <c r="H488" s="291"/>
      <c r="I488" s="294"/>
      <c r="J488" s="93" t="str">
        <f t="shared" si="70"/>
        <v>未確認</v>
      </c>
      <c r="K488" s="152" t="str">
        <f t="shared" si="71"/>
        <v>※</v>
      </c>
      <c r="L488" s="94">
        <v>0</v>
      </c>
      <c r="M488" s="259">
        <v>0</v>
      </c>
      <c r="N488" s="259" t="s">
        <v>369</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29"/>
      <c r="E489" s="289" t="s">
        <v>446</v>
      </c>
      <c r="F489" s="290"/>
      <c r="G489" s="290"/>
      <c r="H489" s="291"/>
      <c r="I489" s="294"/>
      <c r="J489" s="93" t="str">
        <f t="shared" si="70"/>
        <v>未確認</v>
      </c>
      <c r="K489" s="152" t="str">
        <f t="shared" si="71"/>
        <v>※</v>
      </c>
      <c r="L489" s="94">
        <v>0</v>
      </c>
      <c r="M489" s="259" t="s">
        <v>369</v>
      </c>
      <c r="N489" s="259" t="s">
        <v>369</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29"/>
      <c r="E490" s="289" t="s">
        <v>448</v>
      </c>
      <c r="F490" s="290"/>
      <c r="G490" s="290"/>
      <c r="H490" s="291"/>
      <c r="I490" s="294"/>
      <c r="J490" s="93" t="str">
        <f t="shared" si="70"/>
        <v>未確認</v>
      </c>
      <c r="K490" s="152" t="str">
        <f t="shared" si="71"/>
        <v>※</v>
      </c>
      <c r="L490" s="94">
        <v>0</v>
      </c>
      <c r="M490" s="259" t="s">
        <v>369</v>
      </c>
      <c r="N490" s="259" t="s">
        <v>369</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29"/>
      <c r="E491" s="289" t="s">
        <v>450</v>
      </c>
      <c r="F491" s="290"/>
      <c r="G491" s="290"/>
      <c r="H491" s="291"/>
      <c r="I491" s="294"/>
      <c r="J491" s="93" t="str">
        <f t="shared" si="70"/>
        <v>未確認</v>
      </c>
      <c r="K491" s="152" t="str">
        <f t="shared" si="71"/>
        <v>※</v>
      </c>
      <c r="L491" s="94">
        <v>0</v>
      </c>
      <c r="M491" s="259" t="s">
        <v>369</v>
      </c>
      <c r="N491" s="259" t="s">
        <v>369</v>
      </c>
      <c r="O491" s="259" t="s">
        <v>369</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29"/>
      <c r="E492" s="289" t="s">
        <v>452</v>
      </c>
      <c r="F492" s="290"/>
      <c r="G492" s="290"/>
      <c r="H492" s="291"/>
      <c r="I492" s="294"/>
      <c r="J492" s="93" t="str">
        <f t="shared" si="70"/>
        <v>未確認</v>
      </c>
      <c r="K492" s="152" t="str">
        <f t="shared" si="71"/>
        <v>※</v>
      </c>
      <c r="L492" s="94">
        <v>0</v>
      </c>
      <c r="M492" s="259" t="s">
        <v>369</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29"/>
      <c r="E493" s="289" t="s">
        <v>454</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29"/>
      <c r="E494" s="289" t="s">
        <v>456</v>
      </c>
      <c r="F494" s="290"/>
      <c r="G494" s="290"/>
      <c r="H494" s="291"/>
      <c r="I494" s="294"/>
      <c r="J494" s="93" t="str">
        <f t="shared" si="70"/>
        <v>未確認</v>
      </c>
      <c r="K494" s="152" t="str">
        <f t="shared" si="71"/>
        <v>※</v>
      </c>
      <c r="L494" s="94">
        <v>0</v>
      </c>
      <c r="M494" s="259" t="s">
        <v>369</v>
      </c>
      <c r="N494" s="259" t="s">
        <v>369</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29"/>
      <c r="E495" s="289" t="s">
        <v>458</v>
      </c>
      <c r="F495" s="290"/>
      <c r="G495" s="290"/>
      <c r="H495" s="291"/>
      <c r="I495" s="294"/>
      <c r="J495" s="93" t="str">
        <f t="shared" si="70"/>
        <v>未確認</v>
      </c>
      <c r="K495" s="152" t="str">
        <f t="shared" si="71"/>
        <v>※</v>
      </c>
      <c r="L495" s="94">
        <v>0</v>
      </c>
      <c r="M495" s="259" t="s">
        <v>369</v>
      </c>
      <c r="N495" s="259" t="s">
        <v>369</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29"/>
      <c r="E496" s="289" t="s">
        <v>460</v>
      </c>
      <c r="F496" s="290"/>
      <c r="G496" s="290"/>
      <c r="H496" s="291"/>
      <c r="I496" s="294"/>
      <c r="J496" s="93" t="str">
        <f t="shared" si="70"/>
        <v>未確認</v>
      </c>
      <c r="K496" s="152" t="str">
        <f t="shared" si="71"/>
        <v>※</v>
      </c>
      <c r="L496" s="94">
        <v>0</v>
      </c>
      <c r="M496" s="259" t="s">
        <v>369</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29"/>
      <c r="E497" s="289" t="s">
        <v>462</v>
      </c>
      <c r="F497" s="290"/>
      <c r="G497" s="290"/>
      <c r="H497" s="291"/>
      <c r="I497" s="294"/>
      <c r="J497" s="93" t="str">
        <f t="shared" si="70"/>
        <v>未確認</v>
      </c>
      <c r="K497" s="152" t="str">
        <f t="shared" si="71"/>
        <v>※</v>
      </c>
      <c r="L497" s="94">
        <v>0</v>
      </c>
      <c r="M497" s="259" t="s">
        <v>369</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0"/>
      <c r="E498" s="289" t="s">
        <v>464</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480</v>
      </c>
      <c r="B499" s="118"/>
      <c r="C499" s="289" t="s">
        <v>481</v>
      </c>
      <c r="D499" s="290"/>
      <c r="E499" s="290"/>
      <c r="F499" s="290"/>
      <c r="G499" s="290"/>
      <c r="H499" s="291"/>
      <c r="I499" s="98" t="s">
        <v>482</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483</v>
      </c>
      <c r="B500" s="118"/>
      <c r="C500" s="289" t="s">
        <v>484</v>
      </c>
      <c r="D500" s="290"/>
      <c r="E500" s="290"/>
      <c r="F500" s="290"/>
      <c r="G500" s="290"/>
      <c r="H500" s="291"/>
      <c r="I500" s="98" t="s">
        <v>485</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486</v>
      </c>
      <c r="B501" s="118"/>
      <c r="C501" s="289" t="s">
        <v>487</v>
      </c>
      <c r="D501" s="290"/>
      <c r="E501" s="290"/>
      <c r="F501" s="290"/>
      <c r="G501" s="290"/>
      <c r="H501" s="291"/>
      <c r="I501" s="98" t="s">
        <v>488</v>
      </c>
      <c r="J501" s="93" t="str">
        <f t="shared" si="70"/>
        <v>未確認</v>
      </c>
      <c r="K501" s="152" t="str">
        <f t="shared" si="71"/>
        <v>※</v>
      </c>
      <c r="L501" s="94">
        <v>0</v>
      </c>
      <c r="M501" s="259" t="s">
        <v>369</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89" t="s">
        <v>492</v>
      </c>
      <c r="D509" s="290"/>
      <c r="E509" s="290"/>
      <c r="F509" s="290"/>
      <c r="G509" s="290"/>
      <c r="H509" s="291"/>
      <c r="I509" s="100" t="s">
        <v>493</v>
      </c>
      <c r="J509" s="93" t="str">
        <f>IF(SUM(L509:BS509)=0,IF(COUNTIF(L509:BS509,"未確認")&gt;0,"未確認",IF(COUNTIF(L509:BS509,"~*")&gt;0,"*",SUM(L509:BS509))),SUM(L509:BS509))</f>
        <v>未確認</v>
      </c>
      <c r="K509" s="152" t="str">
        <f ref="K509:K516" t="shared" si="76">IF(OR(COUNTIF(L509:BS509,"未確認")&gt;0,COUNTIF(L509:BS509,"*")&gt;0),"※","")</f>
        <v>※</v>
      </c>
      <c r="L509" s="94">
        <v>0</v>
      </c>
      <c r="M509" s="259" t="s">
        <v>369</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89" t="s">
        <v>495</v>
      </c>
      <c r="D510" s="290"/>
      <c r="E510" s="290"/>
      <c r="F510" s="290"/>
      <c r="G510" s="290"/>
      <c r="H510" s="291"/>
      <c r="I510" s="98" t="s">
        <v>496</v>
      </c>
      <c r="J510" s="93" t="str">
        <f ref="J510:J516" t="shared" si="77">IF(SUM(L510:BS510)=0,IF(COUNTIF(L510:BS510,"未確認")&gt;0,"未確認",IF(COUNTIF(L510:BS510,"~*")&gt;0,"*",SUM(L510:BS510))),SUM(L510:BS510))</f>
        <v>未確認</v>
      </c>
      <c r="K510" s="152" t="str">
        <f t="shared" si="76"/>
        <v>※</v>
      </c>
      <c r="L510" s="94">
        <v>0</v>
      </c>
      <c r="M510" s="259">
        <v>378</v>
      </c>
      <c r="N510" s="259" t="s">
        <v>369</v>
      </c>
      <c r="O510" s="259" t="s">
        <v>369</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497</v>
      </c>
      <c r="B511" s="155"/>
      <c r="C511" s="289" t="s">
        <v>498</v>
      </c>
      <c r="D511" s="290"/>
      <c r="E511" s="290"/>
      <c r="F511" s="290"/>
      <c r="G511" s="290"/>
      <c r="H511" s="291"/>
      <c r="I511" s="98" t="s">
        <v>499</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500</v>
      </c>
      <c r="B512" s="155"/>
      <c r="C512" s="289" t="s">
        <v>501</v>
      </c>
      <c r="D512" s="290"/>
      <c r="E512" s="290"/>
      <c r="F512" s="290"/>
      <c r="G512" s="290"/>
      <c r="H512" s="291"/>
      <c r="I512" s="98" t="s">
        <v>502</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503</v>
      </c>
      <c r="B513" s="155"/>
      <c r="C513" s="289" t="s">
        <v>504</v>
      </c>
      <c r="D513" s="290"/>
      <c r="E513" s="290"/>
      <c r="F513" s="290"/>
      <c r="G513" s="290"/>
      <c r="H513" s="291"/>
      <c r="I513" s="98" t="s">
        <v>505</v>
      </c>
      <c r="J513" s="93" t="str">
        <f t="shared" si="77"/>
        <v>未確認</v>
      </c>
      <c r="K513" s="152" t="str">
        <f t="shared" si="76"/>
        <v>※</v>
      </c>
      <c r="L513" s="94">
        <v>0</v>
      </c>
      <c r="M513" s="259" t="s">
        <v>369</v>
      </c>
      <c r="N513" s="259" t="s">
        <v>369</v>
      </c>
      <c r="O513" s="259" t="s">
        <v>369</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0" t="s">
        <v>507</v>
      </c>
      <c r="D514" s="281"/>
      <c r="E514" s="281"/>
      <c r="F514" s="281"/>
      <c r="G514" s="281"/>
      <c r="H514" s="282"/>
      <c r="I514" s="98" t="s">
        <v>508</v>
      </c>
      <c r="J514" s="93" t="str">
        <f t="shared" si="77"/>
        <v>未確認</v>
      </c>
      <c r="K514" s="152" t="str">
        <f t="shared" si="76"/>
        <v>※</v>
      </c>
      <c r="L514" s="94">
        <v>0</v>
      </c>
      <c r="M514" s="259" t="s">
        <v>369</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509</v>
      </c>
      <c r="B515" s="155"/>
      <c r="C515" s="289" t="s">
        <v>510</v>
      </c>
      <c r="D515" s="290"/>
      <c r="E515" s="290"/>
      <c r="F515" s="290"/>
      <c r="G515" s="290"/>
      <c r="H515" s="291"/>
      <c r="I515" s="98" t="s">
        <v>511</v>
      </c>
      <c r="J515" s="93" t="str">
        <f t="shared" si="77"/>
        <v>未確認</v>
      </c>
      <c r="K515" s="152" t="str">
        <f t="shared" si="76"/>
        <v>※</v>
      </c>
      <c r="L515" s="94">
        <v>0</v>
      </c>
      <c r="M515" s="259" t="s">
        <v>369</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89" t="s">
        <v>513</v>
      </c>
      <c r="D516" s="290"/>
      <c r="E516" s="290"/>
      <c r="F516" s="290"/>
      <c r="G516" s="290"/>
      <c r="H516" s="291"/>
      <c r="I516" s="98" t="s">
        <v>514</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516</v>
      </c>
      <c r="B521" s="155"/>
      <c r="C521" s="306" t="s">
        <v>517</v>
      </c>
      <c r="D521" s="307"/>
      <c r="E521" s="307"/>
      <c r="F521" s="307"/>
      <c r="G521" s="307"/>
      <c r="H521" s="308"/>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519</v>
      </c>
      <c r="D522" s="307"/>
      <c r="E522" s="307"/>
      <c r="F522" s="307"/>
      <c r="G522" s="307"/>
      <c r="H522" s="308"/>
      <c r="I522" s="98" t="s">
        <v>520</v>
      </c>
      <c r="J522" s="156" t="str">
        <f>IF(SUM(L522:BS522)=0,IF(COUNTIF(L522:BS522,"未確認")&gt;0,"未確認",IF(COUNTIF(L522:BS522,"~*")&gt;0,"*",SUM(L522:BS522))),SUM(L522:BS522))</f>
        <v>未確認</v>
      </c>
      <c r="K522" s="152" t="str">
        <f>IF(OR(COUNTIF(L522:BS522,"未確認")&gt;0,COUNTIF(L522:BS522,"*")&gt;0),"※","")</f>
        <v>※</v>
      </c>
      <c r="L522" s="94">
        <v>0</v>
      </c>
      <c r="M522" s="259">
        <v>0</v>
      </c>
      <c r="N522" s="259" t="s">
        <v>369</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521</v>
      </c>
      <c r="B523" s="155"/>
      <c r="C523" s="306" t="s">
        <v>522</v>
      </c>
      <c r="D523" s="307"/>
      <c r="E523" s="307"/>
      <c r="F523" s="307"/>
      <c r="G523" s="307"/>
      <c r="H523" s="308"/>
      <c r="I523" s="98" t="s">
        <v>523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525</v>
      </c>
      <c r="B528" s="155"/>
      <c r="C528" s="306" t="s">
        <v>526</v>
      </c>
      <c r="D528" s="307"/>
      <c r="E528" s="307"/>
      <c r="F528" s="307"/>
      <c r="G528" s="307"/>
      <c r="H528" s="308"/>
      <c r="I528" s="98" t="s">
        <v>527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89" t="s">
        <v>530</v>
      </c>
      <c r="D533" s="290"/>
      <c r="E533" s="290"/>
      <c r="F533" s="290"/>
      <c r="G533" s="290"/>
      <c r="H533" s="291"/>
      <c r="I533" s="98" t="s">
        <v>531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533</v>
      </c>
      <c r="B538" s="155"/>
      <c r="C538" s="289" t="s">
        <v>534</v>
      </c>
      <c r="D538" s="290"/>
      <c r="E538" s="290"/>
      <c r="F538" s="290"/>
      <c r="G538" s="290"/>
      <c r="H538" s="291"/>
      <c r="I538" s="98" t="s">
        <v>535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536</v>
      </c>
      <c r="B539" s="155"/>
      <c r="C539" s="289" t="s">
        <v>537</v>
      </c>
      <c r="D539" s="290"/>
      <c r="E539" s="290"/>
      <c r="F539" s="290"/>
      <c r="G539" s="290"/>
      <c r="H539" s="291"/>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89" t="s">
        <v>540</v>
      </c>
      <c r="D540" s="290"/>
      <c r="E540" s="290"/>
      <c r="F540" s="290"/>
      <c r="G540" s="290"/>
      <c r="H540" s="291"/>
      <c r="I540" s="293" t="s">
        <v>541</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89" t="s">
        <v>543</v>
      </c>
      <c r="D541" s="290"/>
      <c r="E541" s="290"/>
      <c r="F541" s="290"/>
      <c r="G541" s="290"/>
      <c r="H541" s="291"/>
      <c r="I541" s="385"/>
      <c r="J541" s="93" t="str">
        <f t="shared" si="95"/>
        <v>未確認</v>
      </c>
      <c r="K541" s="152" t="str">
        <f t="shared" si="94"/>
        <v>※</v>
      </c>
      <c r="L541" s="94" t="s">
        <v>369</v>
      </c>
      <c r="M541" s="259">
        <v>303</v>
      </c>
      <c r="N541" s="259">
        <v>350</v>
      </c>
      <c r="O541" s="259">
        <v>546</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545</v>
      </c>
      <c r="B543" s="155"/>
      <c r="C543" s="289" t="s">
        <v>546</v>
      </c>
      <c r="D543" s="290"/>
      <c r="E543" s="290"/>
      <c r="F543" s="290"/>
      <c r="G543" s="290"/>
      <c r="H543" s="291"/>
      <c r="I543" s="98" t="s">
        <v>547</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548</v>
      </c>
      <c r="B544" s="155"/>
      <c r="C544" s="289" t="s">
        <v>549</v>
      </c>
      <c r="D544" s="290"/>
      <c r="E544" s="290"/>
      <c r="F544" s="290"/>
      <c r="G544" s="290"/>
      <c r="H544" s="291"/>
      <c r="I544" s="98" t="s">
        <v>550</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552</v>
      </c>
      <c r="C552" s="289" t="s">
        <v>553</v>
      </c>
      <c r="D552" s="290"/>
      <c r="E552" s="290"/>
      <c r="F552" s="290"/>
      <c r="G552" s="290"/>
      <c r="H552" s="291"/>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555</v>
      </c>
      <c r="B553" s="96"/>
      <c r="C553" s="289" t="s">
        <v>556</v>
      </c>
      <c r="D553" s="290"/>
      <c r="E553" s="290"/>
      <c r="F553" s="290"/>
      <c r="G553" s="290"/>
      <c r="H553" s="291"/>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558</v>
      </c>
      <c r="B554" s="96"/>
      <c r="C554" s="289" t="s">
        <v>559</v>
      </c>
      <c r="D554" s="290"/>
      <c r="E554" s="290"/>
      <c r="F554" s="290"/>
      <c r="G554" s="290"/>
      <c r="H554" s="291"/>
      <c r="I554" s="98" t="s">
        <v>560</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561</v>
      </c>
      <c r="B555" s="96"/>
      <c r="C555" s="289" t="s">
        <v>562</v>
      </c>
      <c r="D555" s="290"/>
      <c r="E555" s="290"/>
      <c r="F555" s="290"/>
      <c r="G555" s="290"/>
      <c r="H555" s="291"/>
      <c r="I555" s="98" t="s">
        <v>563</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564</v>
      </c>
      <c r="B556" s="96"/>
      <c r="C556" s="289" t="s">
        <v>565</v>
      </c>
      <c r="D556" s="290"/>
      <c r="E556" s="290"/>
      <c r="F556" s="290"/>
      <c r="G556" s="290"/>
      <c r="H556" s="291"/>
      <c r="I556" s="98" t="s">
        <v>566</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567</v>
      </c>
      <c r="B557" s="96"/>
      <c r="C557" s="289" t="s">
        <v>568</v>
      </c>
      <c r="D557" s="290"/>
      <c r="E557" s="290"/>
      <c r="F557" s="290"/>
      <c r="G557" s="290"/>
      <c r="H557" s="291"/>
      <c r="I557" s="98" t="s">
        <v>569</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89" t="s">
        <v>571</v>
      </c>
      <c r="D558" s="290"/>
      <c r="E558" s="290"/>
      <c r="F558" s="290"/>
      <c r="G558" s="290"/>
      <c r="H558" s="291"/>
      <c r="I558" s="98" t="s">
        <v>572</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573</v>
      </c>
      <c r="B559" s="96"/>
      <c r="C559" s="289" t="s">
        <v>574</v>
      </c>
      <c r="D559" s="290"/>
      <c r="E559" s="290"/>
      <c r="F559" s="290"/>
      <c r="G559" s="290"/>
      <c r="H559" s="291"/>
      <c r="I559" s="98" t="s">
        <v>575</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576</v>
      </c>
      <c r="B560" s="96"/>
      <c r="C560" s="280" t="s">
        <v>577</v>
      </c>
      <c r="D560" s="281"/>
      <c r="E560" s="281"/>
      <c r="F560" s="281"/>
      <c r="G560" s="281"/>
      <c r="H560" s="282"/>
      <c r="I560" s="103" t="s">
        <v>578</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579</v>
      </c>
      <c r="B561" s="96"/>
      <c r="C561" s="289" t="s">
        <v>580</v>
      </c>
      <c r="D561" s="290"/>
      <c r="E561" s="290"/>
      <c r="F561" s="290"/>
      <c r="G561" s="290"/>
      <c r="H561" s="291"/>
      <c r="I561" s="103" t="s">
        <v>581</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582</v>
      </c>
      <c r="B562" s="96"/>
      <c r="C562" s="289" t="s">
        <v>583</v>
      </c>
      <c r="D562" s="290"/>
      <c r="E562" s="290"/>
      <c r="F562" s="290"/>
      <c r="G562" s="290"/>
      <c r="H562" s="291"/>
      <c r="I562" s="103" t="s">
        <v>584</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585</v>
      </c>
      <c r="B563" s="96"/>
      <c r="C563" s="289" t="s">
        <v>586</v>
      </c>
      <c r="D563" s="290"/>
      <c r="E563" s="290"/>
      <c r="F563" s="290"/>
      <c r="G563" s="290"/>
      <c r="H563" s="291"/>
      <c r="I563" s="103" t="s">
        <v>587</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588</v>
      </c>
      <c r="B564" s="96"/>
      <c r="C564" s="289" t="s">
        <v>589</v>
      </c>
      <c r="D564" s="290"/>
      <c r="E564" s="290"/>
      <c r="F564" s="290"/>
      <c r="G564" s="290"/>
      <c r="H564" s="291"/>
      <c r="I564" s="103" t="s">
        <v>590</v>
      </c>
      <c r="J564" s="93" t="str">
        <f t="shared" si="101"/>
        <v>未確認</v>
      </c>
      <c r="K564" s="152" t="str">
        <f t="shared" si="100"/>
        <v>※</v>
      </c>
      <c r="L564" s="94">
        <v>0</v>
      </c>
      <c r="M564" s="259" t="s">
        <v>369</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591</v>
      </c>
      <c r="B568" s="96"/>
      <c r="C568" s="280" t="s">
        <v>592</v>
      </c>
      <c r="D568" s="281"/>
      <c r="E568" s="281"/>
      <c r="F568" s="281"/>
      <c r="G568" s="281"/>
      <c r="H568" s="282"/>
      <c r="I568" s="269" t="s">
        <v>593</v>
      </c>
      <c r="J568" s="165"/>
      <c r="K568" s="177"/>
      <c r="L568" s="270" t="s">
        <v>37</v>
      </c>
      <c r="M568" s="271" t="s">
        <v>594</v>
      </c>
      <c r="N568" s="271" t="s">
        <v>594</v>
      </c>
      <c r="O568" s="271" t="s">
        <v>594</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0</v>
      </c>
      <c r="M570" s="260">
        <v>38</v>
      </c>
      <c r="N570" s="260">
        <v>29.8</v>
      </c>
      <c r="O570" s="260">
        <v>37.6</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0</v>
      </c>
      <c r="M571" s="260">
        <v>26.6</v>
      </c>
      <c r="N571" s="260">
        <v>21.2</v>
      </c>
      <c r="O571" s="260">
        <v>18.4</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0</v>
      </c>
      <c r="M572" s="260">
        <v>17.7</v>
      </c>
      <c r="N572" s="260">
        <v>19.4</v>
      </c>
      <c r="O572" s="260">
        <v>16.1</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0</v>
      </c>
      <c r="M573" s="260">
        <v>11.7</v>
      </c>
      <c r="N573" s="260">
        <v>12.9</v>
      </c>
      <c r="O573" s="260">
        <v>6.7</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0</v>
      </c>
      <c r="M574" s="260">
        <v>11.3</v>
      </c>
      <c r="N574" s="260">
        <v>9.7</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0</v>
      </c>
      <c r="M575" s="260">
        <v>25.9</v>
      </c>
      <c r="N575" s="260">
        <v>26</v>
      </c>
      <c r="O575" s="260">
        <v>17</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v>0</v>
      </c>
      <c r="M598" s="259" t="s">
        <v>369</v>
      </c>
      <c r="N598" s="259" t="s">
        <v>369</v>
      </c>
      <c r="O598" s="259" t="s">
        <v>369</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t="s">
        <v>369</v>
      </c>
      <c r="M600" s="259" t="s">
        <v>369</v>
      </c>
      <c r="N600" s="259" t="s">
        <v>369</v>
      </c>
      <c r="O600" s="259" t="s">
        <v>369</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642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209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1686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456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933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369</v>
      </c>
      <c r="N607" s="259" t="s">
        <v>369</v>
      </c>
      <c r="O607" s="259" t="s">
        <v>369</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v>0</v>
      </c>
      <c r="M609" s="259" t="s">
        <v>369</v>
      </c>
      <c r="N609" s="259" t="s">
        <v>369</v>
      </c>
      <c r="O609" s="259" t="s">
        <v>369</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v>0</v>
      </c>
      <c r="M610" s="259" t="s">
        <v>369</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t="s">
        <v>369</v>
      </c>
      <c r="M620" s="259">
        <v>327</v>
      </c>
      <c r="N620" s="259">
        <v>208</v>
      </c>
      <c r="O620" s="259">
        <v>425</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t="s">
        <v>369</v>
      </c>
      <c r="N624" s="259" t="s">
        <v>369</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t="s">
        <v>369</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v>0</v>
      </c>
      <c r="M628" s="259" t="s">
        <v>369</v>
      </c>
      <c r="N628" s="259" t="s">
        <v>369</v>
      </c>
      <c r="O628" s="259" t="s">
        <v>369</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v>0</v>
      </c>
      <c r="M629" s="259" t="s">
        <v>369</v>
      </c>
      <c r="N629" s="259" t="s">
        <v>369</v>
      </c>
      <c r="O629" s="259" t="s">
        <v>369</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t="s">
        <v>369</v>
      </c>
      <c r="M630" s="259" t="s">
        <v>369</v>
      </c>
      <c r="N630" s="259">
        <v>195</v>
      </c>
      <c r="O630" s="259" t="s">
        <v>369</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t="s">
        <v>369</v>
      </c>
      <c r="M631" s="259" t="s">
        <v>369</v>
      </c>
      <c r="N631" s="259" t="s">
        <v>369</v>
      </c>
      <c r="O631" s="259" t="s">
        <v>369</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v>0</v>
      </c>
      <c r="M639" s="259" t="s">
        <v>369</v>
      </c>
      <c r="N639" s="259" t="s">
        <v>369</v>
      </c>
      <c r="O639" s="259" t="s">
        <v>369</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t="s">
        <v>369</v>
      </c>
      <c r="M640" s="259">
        <v>592</v>
      </c>
      <c r="N640" s="259">
        <v>434</v>
      </c>
      <c r="O640" s="259">
        <v>423</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t="s">
        <v>369</v>
      </c>
      <c r="M641" s="259">
        <v>346</v>
      </c>
      <c r="N641" s="259">
        <v>282</v>
      </c>
      <c r="O641" s="259">
        <v>385</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v>0</v>
      </c>
      <c r="M642" s="259" t="s">
        <v>369</v>
      </c>
      <c r="N642" s="259" t="s">
        <v>369</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v>0</v>
      </c>
      <c r="M643" s="259">
        <v>182</v>
      </c>
      <c r="N643" s="259" t="s">
        <v>369</v>
      </c>
      <c r="O643" s="259" t="s">
        <v>369</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v>0</v>
      </c>
      <c r="M644" s="259" t="s">
        <v>369</v>
      </c>
      <c r="N644" s="259" t="s">
        <v>369</v>
      </c>
      <c r="O644" s="259" t="s">
        <v>369</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v>0</v>
      </c>
      <c r="M645" s="259" t="s">
        <v>369</v>
      </c>
      <c r="N645" s="259" t="s">
        <v>369</v>
      </c>
      <c r="O645" s="259" t="s">
        <v>369</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v>0</v>
      </c>
      <c r="M646" s="259" t="s">
        <v>369</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v>440</v>
      </c>
      <c r="M654" s="259">
        <v>402</v>
      </c>
      <c r="N654" s="259">
        <v>888</v>
      </c>
      <c r="O654" s="259">
        <v>633</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t="s">
        <v>369</v>
      </c>
      <c r="M656" s="259" t="s">
        <v>369</v>
      </c>
      <c r="N656" s="259">
        <v>398</v>
      </c>
      <c r="O656" s="259" t="s">
        <v>369</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v>0</v>
      </c>
      <c r="M657" s="259" t="s">
        <v>369</v>
      </c>
      <c r="N657" s="259" t="s">
        <v>369</v>
      </c>
      <c r="O657" s="259">
        <v>286</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v>295</v>
      </c>
      <c r="M658" s="259" t="s">
        <v>369</v>
      </c>
      <c r="N658" s="259">
        <v>463</v>
      </c>
      <c r="O658" s="259" t="s">
        <v>369</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v>0</v>
      </c>
      <c r="M659" s="259" t="s">
        <v>369</v>
      </c>
      <c r="N659" s="259" t="s">
        <v>369</v>
      </c>
      <c r="O659" s="259">
        <v>227</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v>0</v>
      </c>
      <c r="M661" s="259" t="s">
        <v>369</v>
      </c>
      <c r="N661" s="259">
        <v>0</v>
      </c>
      <c r="O661" s="259" t="s">
        <v>369</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v>199</v>
      </c>
      <c r="M663" s="259">
        <v>238</v>
      </c>
      <c r="N663" s="259">
        <v>657</v>
      </c>
      <c r="O663" s="259">
        <v>483</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t="s">
        <v>369</v>
      </c>
      <c r="M665" s="259" t="s">
        <v>369</v>
      </c>
      <c r="N665" s="259">
        <v>532</v>
      </c>
      <c r="O665" s="259">
        <v>338</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v>0</v>
      </c>
      <c r="M666" s="259">
        <v>0</v>
      </c>
      <c r="N666" s="259" t="s">
        <v>369</v>
      </c>
      <c r="O666" s="259" t="s">
        <v>369</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t="s">
        <v>369</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776</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777</v>
      </c>
      <c r="B676" s="68"/>
      <c r="C676" s="280" t="s">
        <v>778</v>
      </c>
      <c r="D676" s="281"/>
      <c r="E676" s="281"/>
      <c r="F676" s="281"/>
      <c r="G676" s="281"/>
      <c r="H676" s="282"/>
      <c r="I676" s="103" t="s">
        <v>779</v>
      </c>
      <c r="J676" s="165"/>
      <c r="K676" s="166"/>
      <c r="L676" s="167">
        <v>100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780</v>
      </c>
      <c r="B677" s="68"/>
      <c r="C677" s="280" t="s">
        <v>781</v>
      </c>
      <c r="D677" s="281"/>
      <c r="E677" s="281"/>
      <c r="F677" s="281"/>
      <c r="G677" s="281"/>
      <c r="H677" s="282"/>
      <c r="I677" s="103" t="s">
        <v>782</v>
      </c>
      <c r="J677" s="165"/>
      <c r="K677" s="166"/>
      <c r="L677" s="224">
        <v>3.4</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783</v>
      </c>
      <c r="B678" s="68"/>
      <c r="C678" s="283" t="s">
        <v>784</v>
      </c>
      <c r="D678" s="284"/>
      <c r="E678" s="284"/>
      <c r="F678" s="284"/>
      <c r="G678" s="284"/>
      <c r="H678" s="285"/>
      <c r="I678" s="277" t="s">
        <v>785</v>
      </c>
      <c r="J678" s="165"/>
      <c r="K678" s="166"/>
      <c r="L678" s="225">
        <v>163</v>
      </c>
      <c r="M678" s="253">
        <v>1097</v>
      </c>
      <c r="N678" s="253">
        <v>498</v>
      </c>
      <c r="O678" s="253">
        <v>740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786</v>
      </c>
      <c r="B679" s="68"/>
      <c r="C679" s="168"/>
      <c r="D679" s="169"/>
      <c r="E679" s="283" t="s">
        <v>787</v>
      </c>
      <c r="F679" s="284"/>
      <c r="G679" s="284"/>
      <c r="H679" s="285"/>
      <c r="I679" s="278"/>
      <c r="J679" s="165"/>
      <c r="K679" s="166"/>
      <c r="L679" s="225">
        <v>59</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788</v>
      </c>
      <c r="H680" s="292"/>
      <c r="I680" s="278"/>
      <c r="J680" s="165"/>
      <c r="K680" s="166"/>
      <c r="L680" s="225">
        <v>56</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789</v>
      </c>
      <c r="H681" s="292"/>
      <c r="I681" s="278"/>
      <c r="J681" s="165"/>
      <c r="K681" s="166"/>
      <c r="L681" s="225">
        <v>49</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790</v>
      </c>
      <c r="B682" s="68"/>
      <c r="C682" s="170"/>
      <c r="D682" s="268"/>
      <c r="E682" s="286"/>
      <c r="F682" s="287"/>
      <c r="G682" s="267"/>
      <c r="H682" s="235" t="s">
        <v>791</v>
      </c>
      <c r="I682" s="279"/>
      <c r="J682" s="165"/>
      <c r="K682" s="166"/>
      <c r="L682" s="225">
        <v>38</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792</v>
      </c>
      <c r="B683" s="68"/>
      <c r="C683" s="283" t="s">
        <v>793</v>
      </c>
      <c r="D683" s="284"/>
      <c r="E683" s="284"/>
      <c r="F683" s="284"/>
      <c r="G683" s="288"/>
      <c r="H683" s="285"/>
      <c r="I683" s="277" t="s">
        <v>794</v>
      </c>
      <c r="J683" s="165"/>
      <c r="K683" s="166"/>
      <c r="L683" s="225">
        <v>109</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795</v>
      </c>
      <c r="B684" s="68"/>
      <c r="C684" s="264"/>
      <c r="D684" s="266"/>
      <c r="E684" s="280" t="s">
        <v>796</v>
      </c>
      <c r="F684" s="281"/>
      <c r="G684" s="281"/>
      <c r="H684" s="282"/>
      <c r="I684" s="324"/>
      <c r="J684" s="165"/>
      <c r="K684" s="166"/>
      <c r="L684" s="225">
        <v>82</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797</v>
      </c>
      <c r="D685" s="284"/>
      <c r="E685" s="284"/>
      <c r="F685" s="284"/>
      <c r="G685" s="288"/>
      <c r="H685" s="285"/>
      <c r="I685" s="324"/>
      <c r="J685" s="165"/>
      <c r="K685" s="166"/>
      <c r="L685" s="225">
        <v>108</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798</v>
      </c>
      <c r="F686" s="281"/>
      <c r="G686" s="281"/>
      <c r="H686" s="282"/>
      <c r="I686" s="324"/>
      <c r="J686" s="165"/>
      <c r="K686" s="166"/>
      <c r="L686" s="225">
        <v>75</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799</v>
      </c>
      <c r="D687" s="284"/>
      <c r="E687" s="284"/>
      <c r="F687" s="284"/>
      <c r="G687" s="288"/>
      <c r="H687" s="285"/>
      <c r="I687" s="324"/>
      <c r="J687" s="165"/>
      <c r="K687" s="166"/>
      <c r="L687" s="225">
        <v>87</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800</v>
      </c>
      <c r="F688" s="281"/>
      <c r="G688" s="281"/>
      <c r="H688" s="282"/>
      <c r="I688" s="324"/>
      <c r="J688" s="165"/>
      <c r="K688" s="166"/>
      <c r="L688" s="225">
        <v>62</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801</v>
      </c>
      <c r="D689" s="284"/>
      <c r="E689" s="284"/>
      <c r="F689" s="284"/>
      <c r="G689" s="288"/>
      <c r="H689" s="285"/>
      <c r="I689" s="324"/>
      <c r="J689" s="165"/>
      <c r="K689" s="166"/>
      <c r="L689" s="225">
        <v>89</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802</v>
      </c>
      <c r="F690" s="281"/>
      <c r="G690" s="281"/>
      <c r="H690" s="282"/>
      <c r="I690" s="325"/>
      <c r="J690" s="165"/>
      <c r="K690" s="166"/>
      <c r="L690" s="225">
        <v>64</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803</v>
      </c>
      <c r="B691" s="68"/>
      <c r="C691" s="280" t="s">
        <v>804</v>
      </c>
      <c r="D691" s="281"/>
      <c r="E691" s="281"/>
      <c r="F691" s="281"/>
      <c r="G691" s="281"/>
      <c r="H691" s="282"/>
      <c r="I691" s="356" t="s">
        <v>805</v>
      </c>
      <c r="J691" s="236"/>
      <c r="K691" s="166"/>
      <c r="L691" s="229">
        <v>47.5</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806</v>
      </c>
      <c r="D692" s="281"/>
      <c r="E692" s="281"/>
      <c r="F692" s="281"/>
      <c r="G692" s="281"/>
      <c r="H692" s="282"/>
      <c r="I692" s="356"/>
      <c r="J692" s="275"/>
      <c r="K692" s="276"/>
      <c r="L692" s="229">
        <v>51.9</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807</v>
      </c>
      <c r="D693" s="281"/>
      <c r="E693" s="281"/>
      <c r="F693" s="281"/>
      <c r="G693" s="281"/>
      <c r="H693" s="282"/>
      <c r="I693" s="356"/>
      <c r="J693" s="275"/>
      <c r="K693" s="276"/>
      <c r="L693" s="229">
        <v>53.7</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808</v>
      </c>
      <c r="D694" s="281"/>
      <c r="E694" s="281"/>
      <c r="F694" s="281"/>
      <c r="G694" s="281"/>
      <c r="H694" s="282"/>
      <c r="I694" s="356"/>
      <c r="J694" s="275"/>
      <c r="K694" s="276"/>
      <c r="L694" s="229">
        <v>49.6</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810</v>
      </c>
      <c r="B702" s="96"/>
      <c r="C702" s="280" t="s">
        <v>811</v>
      </c>
      <c r="D702" s="281"/>
      <c r="E702" s="281"/>
      <c r="F702" s="281"/>
      <c r="G702" s="281"/>
      <c r="H702" s="282"/>
      <c r="I702" s="103" t="s">
        <v>812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813</v>
      </c>
      <c r="B703" s="96"/>
      <c r="C703" s="289" t="s">
        <v>814</v>
      </c>
      <c r="D703" s="290"/>
      <c r="E703" s="290"/>
      <c r="F703" s="290"/>
      <c r="G703" s="290"/>
      <c r="H703" s="291"/>
      <c r="I703" s="98" t="s">
        <v>815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369</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816</v>
      </c>
      <c r="B704" s="96"/>
      <c r="C704" s="289" t="s">
        <v>817</v>
      </c>
      <c r="D704" s="290"/>
      <c r="E704" s="290"/>
      <c r="F704" s="290"/>
      <c r="G704" s="290"/>
      <c r="H704" s="291"/>
      <c r="I704" s="98" t="s">
        <v>818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820</v>
      </c>
      <c r="B712" s="92"/>
      <c r="C712" s="289" t="s">
        <v>821</v>
      </c>
      <c r="D712" s="290"/>
      <c r="E712" s="290"/>
      <c r="F712" s="290"/>
      <c r="G712" s="290"/>
      <c r="H712" s="291"/>
      <c r="I712" s="98" t="s">
        <v>822</v>
      </c>
      <c r="J712" s="93" t="str">
        <f>IF(SUM(L712:BS712)=0,IF(COUNTIF(L712:BS712,"未確認")&gt;0,"未確認",IF(COUNTIF(L712:BS712,"~*")&gt;0,"*",SUM(L712:BS712))),SUM(L712:BS712))</f>
        <v>未確認</v>
      </c>
      <c r="K712" s="152" t="str">
        <f>IF(OR(COUNTIF(L712:BS712,"未確認")&gt;0,COUNTIF(L712:BS712,"*")&gt;0),"※","")</f>
        <v>※</v>
      </c>
      <c r="L712" s="94" t="s">
        <v>369</v>
      </c>
      <c r="M712" s="259" t="s">
        <v>369</v>
      </c>
      <c r="N712" s="259">
        <v>0</v>
      </c>
      <c r="O712" s="259" t="s">
        <v>369</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823</v>
      </c>
      <c r="B713" s="96"/>
      <c r="C713" s="289" t="s">
        <v>824</v>
      </c>
      <c r="D713" s="290"/>
      <c r="E713" s="290"/>
      <c r="F713" s="290"/>
      <c r="G713" s="290"/>
      <c r="H713" s="291"/>
      <c r="I713" s="98" t="s">
        <v>825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826</v>
      </c>
      <c r="B714" s="96"/>
      <c r="C714" s="280" t="s">
        <v>827</v>
      </c>
      <c r="D714" s="281"/>
      <c r="E714" s="281"/>
      <c r="F714" s="281"/>
      <c r="G714" s="281"/>
      <c r="H714" s="282"/>
      <c r="I714" s="98" t="s">
        <v>828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829</v>
      </c>
      <c r="B715" s="96"/>
      <c r="C715" s="289" t="s">
        <v>830</v>
      </c>
      <c r="D715" s="290"/>
      <c r="E715" s="290"/>
      <c r="F715" s="290"/>
      <c r="G715" s="290"/>
      <c r="H715" s="291"/>
      <c r="I715" s="98" t="s">
        <v>831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833</v>
      </c>
      <c r="B724" s="92"/>
      <c r="C724" s="289" t="s">
        <v>834</v>
      </c>
      <c r="D724" s="290"/>
      <c r="E724" s="290"/>
      <c r="F724" s="290"/>
      <c r="G724" s="290"/>
      <c r="H724" s="291"/>
      <c r="I724" s="98" t="s">
        <v>835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836</v>
      </c>
      <c r="B725" s="96"/>
      <c r="C725" s="289" t="s">
        <v>837</v>
      </c>
      <c r="D725" s="290"/>
      <c r="E725" s="290"/>
      <c r="F725" s="290"/>
      <c r="G725" s="290"/>
      <c r="H725" s="291"/>
      <c r="I725" s="98" t="s">
        <v>838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839</v>
      </c>
      <c r="B726" s="96"/>
      <c r="C726" s="280" t="s">
        <v>840</v>
      </c>
      <c r="D726" s="281"/>
      <c r="E726" s="281"/>
      <c r="F726" s="281"/>
      <c r="G726" s="281"/>
      <c r="H726" s="282"/>
      <c r="I726" s="98" t="s">
        <v>841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842</v>
      </c>
      <c r="B727" s="96"/>
      <c r="C727" s="280" t="s">
        <v>843</v>
      </c>
      <c r="D727" s="281"/>
      <c r="E727" s="281"/>
      <c r="F727" s="281"/>
      <c r="G727" s="281"/>
      <c r="H727" s="282"/>
      <c r="I727" s="98" t="s">
        <v>844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2022-04-25T14:50:52Z</dcterms:created>
  <dcterms:modified xsi:type="dcterms:W3CDTF">2022-04-25T14:50:52Z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