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<sst xmlns="http://schemas.openxmlformats.org/spreadsheetml/2006/main" count="838" uniqueCount="838">
  <si>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安川病院</t>
  </si>
  <si>
    <t>〒910-0836 福井県 福井市大和田２丁目１０８番地</t>
  </si>
  <si>
    <t>病棟の建築時期と構造</t>
  </si>
  <si>
    <t>建物情報＼病棟名</t>
  </si>
  <si>
    <t>一般病棟</t>
  </si>
  <si>
    <t>障害者施設等病棟</t>
  </si>
  <si>
    <t>様式１病院病棟票(1)</t>
  </si>
  <si>
    <t>建築時期</t>
  </si>
  <si>
    <t>1994</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</si>
  <si>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</si>
  <si>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</si>
  <si>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</si>
  <si>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</si>
  <si>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</si>
  <si>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</si>
  <si>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</si>
  <si>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</si>
  <si>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</si>
  <si>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</si>
  <si>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</si>
  <si>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</si>
  <si>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</si>
  <si>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</si>
  <si>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</si>
  <si>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</si>
  <si>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</si>
  <si>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</si>
  <si>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</si>
  <si>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</si>
  <si>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</si>
  <si>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</si>
  <si>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</si>
  <si>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</si>
  <si>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</si>
  <si>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</si>
  <si>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</si>
  <si>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</si>
  <si>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</si>
  <si>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</si>
  <si>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</si>
  <si>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</si>
  <si>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</si>
  <si>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</si>
  <si>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</si>
  <si>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</si>
  <si>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</si>
  <si>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</si>
  <si>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</si>
  <si>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</si>
  <si>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</si>
  <si>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</si>
  <si>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</si>
  <si>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</si>
  <si>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</si>
  <si>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</si>
  <si>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</si>
  <si>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</si>
  <si>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</si>
  <si>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</si>
  <si>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</si>
  <si>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</si>
  <si>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</si>
  <si>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</si>
  <si>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</si>
  <si>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</si>
  <si>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</si>
  <si>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</si>
  <si>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</si>
  <si>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</si>
  <si>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</si>
  <si>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</si>
  <si>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</si>
  <si>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</si>
  <si>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</si>
  <si>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</si>
  <si>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</si>
  <si>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</si>
  <si>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</si>
  <si>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</si>
  <si>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</si>
  <si>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</si>
  <si>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</si>
  <si>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</si>
  <si>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</si>
  <si>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</si>
  <si>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</si>
  <si>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</si>
  <si>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</si>
  <si>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</si>
  <si>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</si>
  <si>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</si>
  <si>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</si>
  <si>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</si>
  <si>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</si>
  <si>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</si>
  <si>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</si>
  <si>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</si>
  <si>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</si>
  <si>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</si>
  <si>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</si>
  <si>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</si>
  <si>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</si>
  <si>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</si>
  <si>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</si>
  <si>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</si>
  <si>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</si>
  <si>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</si>
  <si>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</si>
  <si>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</si>
  <si>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</si>
  <si>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神経内科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</si>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</sst>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47</v>
      </c>
      <c r="M104" s="248">
        <v>33</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46</v>
      </c>
      <c r="M106" s="192">
        <v>33</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47</v>
      </c>
      <c r="M107" s="192">
        <v>33</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110</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35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116</v>
      </c>
      <c r="F137" s="290"/>
      <c r="G137" s="290"/>
      <c r="H137" s="291"/>
      <c r="I137" s="356"/>
      <c r="J137" s="81"/>
      <c r="K137" s="82"/>
      <c r="L137" s="80">
        <v>47</v>
      </c>
      <c r="M137" s="253">
        <v>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119</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30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118</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116</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152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1.3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14</v>
      </c>
      <c r="M191" s="255">
        <v>10</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1</v>
      </c>
      <c r="M192" s="255">
        <v>1.4</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2</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1.6</v>
      </c>
      <c r="M194" s="255">
        <v>2.1</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10</v>
      </c>
      <c r="M195" s="255">
        <v>7</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0.7</v>
      </c>
      <c r="M196" s="255">
        <v>1.8</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1</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0</v>
      </c>
      <c r="M219" s="108">
        <v>3</v>
      </c>
      <c r="N219" s="108">
        <v>0</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3.8</v>
      </c>
      <c r="N220" s="109">
        <v>0</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0</v>
      </c>
      <c r="N221" s="108">
        <v>0</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0.5</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0</v>
      </c>
      <c r="M223" s="108">
        <v>0</v>
      </c>
      <c r="N223" s="108">
        <v>0</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0</v>
      </c>
      <c r="N224" s="109">
        <v>0</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0</v>
      </c>
      <c r="N227" s="108">
        <v>5</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0</v>
      </c>
      <c r="N229" s="108">
        <v>0</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0</v>
      </c>
      <c r="N231" s="108">
        <v>1</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0</v>
      </c>
      <c r="N233" s="108">
        <v>2</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0</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0</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0</v>
      </c>
      <c r="N237" s="108">
        <v>1</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0.9</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152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158</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191</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191</v>
      </c>
      <c r="D273" s="367"/>
      <c r="E273" s="289" t="s">
        <v>240</v>
      </c>
      <c r="F273" s="290"/>
      <c r="G273" s="290"/>
      <c r="H273" s="291"/>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346</v>
      </c>
      <c r="M314" s="255">
        <v>5</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144</v>
      </c>
      <c r="M315" s="255">
        <v>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202</v>
      </c>
      <c r="M317" s="255">
        <v>4</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4370</v>
      </c>
      <c r="M318" s="255">
        <v>90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362</v>
      </c>
      <c r="M319" s="255">
        <v>33</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354</v>
      </c>
      <c r="M327" s="255">
        <v>5</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1</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167</v>
      </c>
      <c r="M329" s="255">
        <v>2</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110</v>
      </c>
      <c r="M330" s="255">
        <v>1</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77</v>
      </c>
      <c r="M331" s="255">
        <v>1</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191</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362</v>
      </c>
      <c r="M335" s="255">
        <v>33</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20</v>
      </c>
      <c r="M336" s="255">
        <v>6</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191</v>
      </c>
      <c r="M337" s="255">
        <v>2</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31</v>
      </c>
      <c r="M338" s="255">
        <v>2</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16</v>
      </c>
      <c r="M339" s="255">
        <v>5</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55</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23</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26</v>
      </c>
      <c r="M343" s="255">
        <v>18</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191</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342</v>
      </c>
      <c r="M352" s="255">
        <v>27</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312</v>
      </c>
      <c r="M353" s="255">
        <v>18</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29</v>
      </c>
      <c r="M354" s="255">
        <v>1</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1</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8</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7</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7</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357</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359</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115</v>
      </c>
      <c r="D397" s="281"/>
      <c r="E397" s="281"/>
      <c r="F397" s="281"/>
      <c r="G397" s="281"/>
      <c r="H397" s="282"/>
      <c r="I397" s="385"/>
      <c r="J397" s="195" t="str">
        <f t="shared" si="59"/>
        <v>未確認</v>
      </c>
      <c r="K397" s="196" t="str">
        <f t="shared" si="60"/>
        <v>※</v>
      </c>
      <c r="L397" s="94">
        <v>411</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361</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362</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363</v>
      </c>
      <c r="D400" s="281"/>
      <c r="E400" s="281"/>
      <c r="F400" s="281"/>
      <c r="G400" s="281"/>
      <c r="H400" s="282"/>
      <c r="I400" s="385"/>
      <c r="J400" s="195" t="str">
        <f t="shared" si="59"/>
        <v>未確認</v>
      </c>
      <c r="K400" s="196" t="str">
        <f t="shared" si="60"/>
        <v>※</v>
      </c>
      <c r="L400" s="94" t="s">
        <v>364</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366</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367</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368</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369</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370</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371</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372</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373</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374</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375</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376</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377</v>
      </c>
      <c r="D413" s="281"/>
      <c r="E413" s="281"/>
      <c r="F413" s="281"/>
      <c r="G413" s="281"/>
      <c r="H413" s="282"/>
      <c r="I413" s="385"/>
      <c r="J413" s="195" t="str">
        <f t="shared" si="59"/>
        <v>未確認</v>
      </c>
      <c r="K413" s="196" t="str">
        <f t="shared" si="60"/>
        <v>※</v>
      </c>
      <c r="L413" s="94">
        <v>0</v>
      </c>
      <c r="M413" s="259">
        <v>385</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378</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379</v>
      </c>
      <c r="D415" s="281"/>
      <c r="E415" s="281"/>
      <c r="F415" s="281"/>
      <c r="G415" s="281"/>
      <c r="H415" s="282"/>
      <c r="I415" s="385"/>
      <c r="J415" s="195" t="str">
        <f t="shared" si="59"/>
        <v>未確認</v>
      </c>
      <c r="K415" s="196" t="str">
        <f t="shared" si="60"/>
        <v>※</v>
      </c>
      <c r="L415" s="94">
        <v>0</v>
      </c>
      <c r="M415" s="259" t="s">
        <v>364</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380</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381</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382</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383</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384</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385</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387</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388</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389</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390</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391</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392</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393</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394</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395</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396</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397</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398</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399</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400</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401</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402</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403</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404</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405</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406</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407</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408</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409</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410</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411</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412</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119</v>
      </c>
      <c r="D449" s="281"/>
      <c r="E449" s="281"/>
      <c r="F449" s="281"/>
      <c r="G449" s="281"/>
      <c r="H449" s="282"/>
      <c r="I449" s="385"/>
      <c r="J449" s="195" t="str">
        <f t="shared" si="61"/>
        <v>未確認</v>
      </c>
      <c r="K449" s="196" t="str">
        <f t="shared" si="62"/>
        <v>※</v>
      </c>
      <c r="L449" s="94">
        <v>464</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418</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t="s">
        <v>364</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t="s">
        <v>364</v>
      </c>
      <c r="M473" s="259" t="s">
        <v>364</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364</v>
      </c>
      <c r="M474" s="259" t="s">
        <v>364</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t="s">
        <v>364</v>
      </c>
      <c r="M475" s="259" t="s">
        <v>364</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t="s">
        <v>364</v>
      </c>
      <c r="M482" s="259" t="s">
        <v>364</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t="s">
        <v>364</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t="s">
        <v>364</v>
      </c>
      <c r="M510" s="259" t="s">
        <v>364</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t="s">
        <v>364</v>
      </c>
      <c r="M513" s="259" t="s">
        <v>364</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587</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48.9</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17.1</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16.9</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6.3</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0.9</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16.9</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22.8</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5.1</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2.3</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0.3</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2.3</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t="s">
        <v>364</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t="s">
        <v>364</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100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11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301</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t="s">
        <v>364</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t="s">
        <v>364</v>
      </c>
      <c r="M629" s="259" t="s">
        <v>364</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t="s">
        <v>364</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t="s">
        <v>364</v>
      </c>
      <c r="M639" s="259" t="s">
        <v>364</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t="s">
        <v>364</v>
      </c>
      <c r="M640" s="259" t="s">
        <v>364</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t="s">
        <v>364</v>
      </c>
      <c r="M641" s="259" t="s">
        <v>364</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t="s">
        <v>364</v>
      </c>
      <c r="M643" s="259" t="s">
        <v>364</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t="s">
        <v>364</v>
      </c>
      <c r="M644" s="259" t="s">
        <v>364</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t="s">
        <v>364</v>
      </c>
      <c r="M646" s="259" t="s">
        <v>364</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235</v>
      </c>
      <c r="M654" s="259">
        <v>225</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t="s">
        <v>364</v>
      </c>
      <c r="M656" s="259" t="s">
        <v>364</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v>199</v>
      </c>
      <c r="M658" s="259">
        <v>130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t="s">
        <v>364</v>
      </c>
      <c r="M659" s="259" t="s">
        <v>364</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t="s">
        <v>364</v>
      </c>
      <c r="M663" s="259" t="s">
        <v>364</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t="s">
        <v>364</v>
      </c>
      <c r="M666" s="259" t="s">
        <v>364</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769</v>
      </c>
      <c r="M675" s="253" t="s">
        <v>769</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770</v>
      </c>
      <c r="B676" s="68"/>
      <c r="C676" s="280" t="s">
        <v>771</v>
      </c>
      <c r="D676" s="281"/>
      <c r="E676" s="281"/>
      <c r="F676" s="281"/>
      <c r="G676" s="281"/>
      <c r="H676" s="282"/>
      <c r="I676" s="103" t="s">
        <v>772</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773</v>
      </c>
      <c r="B677" s="68"/>
      <c r="C677" s="280" t="s">
        <v>774</v>
      </c>
      <c r="D677" s="281"/>
      <c r="E677" s="281"/>
      <c r="F677" s="281"/>
      <c r="G677" s="281"/>
      <c r="H677" s="282"/>
      <c r="I677" s="103" t="s">
        <v>775</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3" t="s">
        <v>777</v>
      </c>
      <c r="D678" s="284"/>
      <c r="E678" s="284"/>
      <c r="F678" s="284"/>
      <c r="G678" s="284"/>
      <c r="H678" s="285"/>
      <c r="I678" s="277" t="s">
        <v>778</v>
      </c>
      <c r="J678" s="165"/>
      <c r="K678" s="166"/>
      <c r="L678" s="225">
        <v>342</v>
      </c>
      <c r="M678" s="253">
        <v>27</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779</v>
      </c>
      <c r="B679" s="68"/>
      <c r="C679" s="168"/>
      <c r="D679" s="169"/>
      <c r="E679" s="283" t="s">
        <v>780</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781</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782</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783</v>
      </c>
      <c r="B682" s="68"/>
      <c r="C682" s="170"/>
      <c r="D682" s="268"/>
      <c r="E682" s="286"/>
      <c r="F682" s="287"/>
      <c r="G682" s="267"/>
      <c r="H682" s="235" t="s">
        <v>784</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785</v>
      </c>
      <c r="B683" s="68"/>
      <c r="C683" s="283" t="s">
        <v>786</v>
      </c>
      <c r="D683" s="284"/>
      <c r="E683" s="284"/>
      <c r="F683" s="284"/>
      <c r="G683" s="288"/>
      <c r="H683" s="285"/>
      <c r="I683" s="277" t="s">
        <v>787</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0" t="s">
        <v>789</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790</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791</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792</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793</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794</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795</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796</v>
      </c>
      <c r="B691" s="68"/>
      <c r="C691" s="280" t="s">
        <v>797</v>
      </c>
      <c r="D691" s="281"/>
      <c r="E691" s="281"/>
      <c r="F691" s="281"/>
      <c r="G691" s="281"/>
      <c r="H691" s="282"/>
      <c r="I691" s="356" t="s">
        <v>798</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799</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800</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801</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803</v>
      </c>
      <c r="B702" s="96"/>
      <c r="C702" s="280" t="s">
        <v>804</v>
      </c>
      <c r="D702" s="281"/>
      <c r="E702" s="281"/>
      <c r="F702" s="281"/>
      <c r="G702" s="281"/>
      <c r="H702" s="282"/>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89" t="s">
        <v>807</v>
      </c>
      <c r="D703" s="290"/>
      <c r="E703" s="290"/>
      <c r="F703" s="290"/>
      <c r="G703" s="290"/>
      <c r="H703" s="291"/>
      <c r="I703" s="98" t="s">
        <v>808</v>
      </c>
      <c r="J703" s="156" t="str">
        <f>IF(SUM(L703:BS703)=0,IF(COUNTIF(L703:BS703,"未確認")&gt;0,"未確認",IF(COUNTIF(L703:BS703,"~*")&gt;0,"*",SUM(L703:BS703))),SUM(L703:BS703))</f>
        <v>未確認</v>
      </c>
      <c r="K703" s="152" t="str">
        <f>IF(OR(COUNTIF(L703:BS703,"未確認")&gt;0,COUNTIF(L703:BS703,"*")&gt;0),"※","")</f>
        <v>※</v>
      </c>
      <c r="L703" s="94" t="s">
        <v>364</v>
      </c>
      <c r="M703" s="259" t="s">
        <v>364</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89" t="s">
        <v>810</v>
      </c>
      <c r="D704" s="290"/>
      <c r="E704" s="290"/>
      <c r="F704" s="290"/>
      <c r="G704" s="290"/>
      <c r="H704" s="291"/>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813</v>
      </c>
      <c r="B712" s="92"/>
      <c r="C712" s="289" t="s">
        <v>814</v>
      </c>
      <c r="D712" s="290"/>
      <c r="E712" s="290"/>
      <c r="F712" s="290"/>
      <c r="G712" s="290"/>
      <c r="H712" s="291"/>
      <c r="I712" s="98" t="s">
        <v>815</v>
      </c>
      <c r="J712" s="93" t="str">
        <f>IF(SUM(L712:BS712)=0,IF(COUNTIF(L712:BS712,"未確認")&gt;0,"未確認",IF(COUNTIF(L712:BS712,"~*")&gt;0,"*",SUM(L712:BS712))),SUM(L712:BS712))</f>
        <v>未確認</v>
      </c>
      <c r="K712" s="152" t="str">
        <f>IF(OR(COUNTIF(L712:BS712,"未確認")&gt;0,COUNTIF(L712:BS712,"*")&gt;0),"※","")</f>
        <v>※</v>
      </c>
      <c r="L712" s="94" t="s">
        <v>364</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816</v>
      </c>
      <c r="B713" s="96"/>
      <c r="C713" s="289" t="s">
        <v>817</v>
      </c>
      <c r="D713" s="290"/>
      <c r="E713" s="290"/>
      <c r="F713" s="290"/>
      <c r="G713" s="290"/>
      <c r="H713" s="291"/>
      <c r="I713" s="98" t="s">
        <v>818</v>
      </c>
      <c r="J713" s="93" t="str">
        <f>IF(SUM(L713:BS713)=0,IF(COUNTIF(L713:BS713,"未確認")&gt;0,"未確認",IF(COUNTIF(L713:BS713,"~*")&gt;0,"*",SUM(L713:BS713))),SUM(L713:BS713))</f>
        <v>未確認</v>
      </c>
      <c r="K713" s="152" t="str">
        <f>IF(OR(COUNTIF(L713:BS713,"未確認")&gt;0,COUNTIF(L713:BS713,"*")&gt;0),"※","")</f>
        <v>※</v>
      </c>
      <c r="L713" s="94" t="s">
        <v>364</v>
      </c>
      <c r="M713" s="259">
        <v>401</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819</v>
      </c>
      <c r="B714" s="96"/>
      <c r="C714" s="280" t="s">
        <v>820</v>
      </c>
      <c r="D714" s="281"/>
      <c r="E714" s="281"/>
      <c r="F714" s="281"/>
      <c r="G714" s="281"/>
      <c r="H714" s="282"/>
      <c r="I714" s="98" t="s">
        <v>821</v>
      </c>
      <c r="J714" s="93" t="str">
        <f>IF(SUM(L714:BS714)=0,IF(COUNTIF(L714:BS714,"未確認")&gt;0,"未確認",IF(COUNTIF(L714:BS714,"~*")&gt;0,"*",SUM(L714:BS714))),SUM(L714:BS714))</f>
        <v>未確認</v>
      </c>
      <c r="K714" s="152" t="str">
        <f>IF(OR(COUNTIF(L714:BS714,"未確認")&gt;0,COUNTIF(L714:BS714,"*")&gt;0),"※","")</f>
        <v>※</v>
      </c>
      <c r="L714" s="94">
        <v>0</v>
      </c>
      <c r="M714" s="259" t="s">
        <v>364</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822</v>
      </c>
      <c r="B715" s="96"/>
      <c r="C715" s="289" t="s">
        <v>823</v>
      </c>
      <c r="D715" s="290"/>
      <c r="E715" s="290"/>
      <c r="F715" s="290"/>
      <c r="G715" s="290"/>
      <c r="H715" s="291"/>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826</v>
      </c>
      <c r="B724" s="92"/>
      <c r="C724" s="289" t="s">
        <v>827</v>
      </c>
      <c r="D724" s="290"/>
      <c r="E724" s="290"/>
      <c r="F724" s="290"/>
      <c r="G724" s="290"/>
      <c r="H724" s="291"/>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829</v>
      </c>
      <c r="B725" s="96"/>
      <c r="C725" s="289" t="s">
        <v>830</v>
      </c>
      <c r="D725" s="290"/>
      <c r="E725" s="290"/>
      <c r="F725" s="290"/>
      <c r="G725" s="290"/>
      <c r="H725" s="291"/>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832</v>
      </c>
      <c r="B726" s="96"/>
      <c r="C726" s="280" t="s">
        <v>833</v>
      </c>
      <c r="D726" s="281"/>
      <c r="E726" s="281"/>
      <c r="F726" s="281"/>
      <c r="G726" s="281"/>
      <c r="H726" s="282"/>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835</v>
      </c>
      <c r="B727" s="96"/>
      <c r="C727" s="280" t="s">
        <v>836</v>
      </c>
      <c r="D727" s="281"/>
      <c r="E727" s="281"/>
      <c r="F727" s="281"/>
      <c r="G727" s="281"/>
      <c r="H727" s="282"/>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2022-04-25T14:50:53Z</dcterms:created>
  <dcterms:modified xsi:type="dcterms:W3CDTF">2022-04-25T14:50:53Z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