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170569\Desktop\"/>
    </mc:Choice>
  </mc:AlternateContent>
  <xr:revisionPtr revIDLastSave="0" documentId="13_ncr:1_{33BA112D-24F8-4878-BECF-43F3B10D1A2F}" xr6:coauthVersionLast="47" xr6:coauthVersionMax="47" xr10:uidLastSave="{00000000-0000-0000-0000-000000000000}"/>
  <bookViews>
    <workbookView xWindow="22920" yWindow="-120" windowWidth="29040" windowHeight="15720" xr2:uid="{00000000-000D-0000-FFFF-FFFF00000000}"/>
  </bookViews>
  <sheets>
    <sheet name="申請書兼実績報告記載例（様式）" sheetId="11" r:id="rId1"/>
  </sheets>
  <definedNames>
    <definedName name="_xlnm._FilterDatabase" localSheetId="0" hidden="1">'申請書兼実績報告記載例（様式）'!$A$35:$W$36</definedName>
    <definedName name="_xlnm.Print_Area" localSheetId="0">'申請書兼実績報告記載例（様式）'!$A$1:$Y$52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2" i="11" l="1"/>
  <c r="AP32" i="11" s="1"/>
  <c r="AK31" i="11"/>
  <c r="AP31" i="11" s="1"/>
  <c r="AK30" i="11"/>
  <c r="AP30" i="11" s="1"/>
  <c r="AK29" i="11"/>
  <c r="AP29" i="11" s="1"/>
  <c r="AK28" i="11"/>
  <c r="AP28" i="11" s="1"/>
  <c r="AK27" i="11"/>
  <c r="AP27" i="11" s="1"/>
  <c r="AK26" i="11"/>
  <c r="AP26" i="11" s="1"/>
  <c r="AK25" i="11"/>
  <c r="AP25" i="11" s="1"/>
  <c r="AK24" i="11"/>
  <c r="AP24" i="11" s="1"/>
  <c r="AK23" i="11"/>
  <c r="AP23" i="11" s="1"/>
  <c r="AK22" i="11"/>
  <c r="AP22" i="11" s="1"/>
  <c r="AK21" i="11"/>
  <c r="AP21" i="11" s="1"/>
  <c r="AK20" i="11"/>
  <c r="AP20" i="11" s="1"/>
  <c r="AK19" i="11"/>
  <c r="AP19" i="11" s="1"/>
  <c r="AK18" i="11"/>
  <c r="AP18" i="11" s="1"/>
  <c r="G41" i="11" l="1"/>
  <c r="G45" i="11" s="1"/>
  <c r="G43" i="11"/>
</calcChain>
</file>

<file path=xl/sharedStrings.xml><?xml version="1.0" encoding="utf-8"?>
<sst xmlns="http://schemas.openxmlformats.org/spreadsheetml/2006/main" count="97" uniqueCount="67">
  <si>
    <t>申請日：令和</t>
  </si>
  <si>
    <t>年</t>
    <rPh sb="0" eb="1">
      <t>ネン</t>
    </rPh>
    <phoneticPr fontId="2"/>
  </si>
  <si>
    <t>月</t>
    <rPh sb="0" eb="1">
      <t>ツキ</t>
    </rPh>
    <phoneticPr fontId="2"/>
  </si>
  <si>
    <t>日</t>
    <rPh sb="0" eb="1">
      <t>ニチ</t>
    </rPh>
    <phoneticPr fontId="2"/>
  </si>
  <si>
    <t>初期導入</t>
    <rPh sb="0" eb="4">
      <t>ショキドウニュウ</t>
    </rPh>
    <phoneticPr fontId="2"/>
  </si>
  <si>
    <t>大規模病院</t>
    <rPh sb="0" eb="3">
      <t>ダイキボ</t>
    </rPh>
    <rPh sb="3" eb="5">
      <t>ビョウイン</t>
    </rPh>
    <phoneticPr fontId="2"/>
  </si>
  <si>
    <t>病院</t>
    <rPh sb="0" eb="2">
      <t>ビョウイン</t>
    </rPh>
    <phoneticPr fontId="2"/>
  </si>
  <si>
    <t>１．該当する区分に○を記入してください。</t>
    <rPh sb="2" eb="4">
      <t>ガイトウ</t>
    </rPh>
    <rPh sb="6" eb="8">
      <t>クブン</t>
    </rPh>
    <rPh sb="11" eb="13">
      <t>キニュウ</t>
    </rPh>
    <phoneticPr fontId="2"/>
  </si>
  <si>
    <t>①大規模病院
(病床数200床以上)</t>
    <rPh sb="1" eb="4">
      <t>ダイキボ</t>
    </rPh>
    <rPh sb="4" eb="6">
      <t>ビョウイン</t>
    </rPh>
    <rPh sb="8" eb="11">
      <t>ビョウショウスウ</t>
    </rPh>
    <rPh sb="14" eb="15">
      <t>ユカ</t>
    </rPh>
    <rPh sb="15" eb="17">
      <t>イジョウ</t>
    </rPh>
    <phoneticPr fontId="2"/>
  </si>
  <si>
    <t>②病院
（大規模病院以外）</t>
    <rPh sb="1" eb="3">
      <t>ビョウイン</t>
    </rPh>
    <rPh sb="5" eb="8">
      <t>ダイキボ</t>
    </rPh>
    <rPh sb="8" eb="10">
      <t>ビョウイン</t>
    </rPh>
    <rPh sb="10" eb="12">
      <t>イガイ</t>
    </rPh>
    <phoneticPr fontId="2"/>
  </si>
  <si>
    <t>薬局</t>
    <rPh sb="0" eb="2">
      <t>ヤッキョク</t>
    </rPh>
    <phoneticPr fontId="2"/>
  </si>
  <si>
    <t>新機能</t>
    <rPh sb="0" eb="3">
      <t>シンキノウ</t>
    </rPh>
    <phoneticPr fontId="2"/>
  </si>
  <si>
    <t>同時</t>
    <rPh sb="0" eb="2">
      <t>ドウジ</t>
    </rPh>
    <phoneticPr fontId="2"/>
  </si>
  <si>
    <t>令和</t>
    <rPh sb="0" eb="2">
      <t>レイワ</t>
    </rPh>
    <phoneticPr fontId="2"/>
  </si>
  <si>
    <t>対象事業費</t>
    <rPh sb="0" eb="2">
      <t>タイショウ</t>
    </rPh>
    <rPh sb="2" eb="4">
      <t>ジギョウ</t>
    </rPh>
    <rPh sb="4" eb="5">
      <t>ヒ</t>
    </rPh>
    <phoneticPr fontId="2"/>
  </si>
  <si>
    <t>円</t>
    <rPh sb="0" eb="1">
      <t>エン</t>
    </rPh>
    <phoneticPr fontId="2"/>
  </si>
  <si>
    <t>比較額</t>
    <rPh sb="0" eb="3">
      <t>ヒカクガク</t>
    </rPh>
    <phoneticPr fontId="2"/>
  </si>
  <si>
    <t>確認事項</t>
    <rPh sb="0" eb="2">
      <t>カクニン</t>
    </rPh>
    <rPh sb="2" eb="4">
      <t>ジコウ</t>
    </rPh>
    <phoneticPr fontId="2"/>
  </si>
  <si>
    <t>郵便番号</t>
    <rPh sb="0" eb="4">
      <t>ユウビンバンゴウ</t>
    </rPh>
    <phoneticPr fontId="2"/>
  </si>
  <si>
    <t>担当者名</t>
    <rPh sb="0" eb="3">
      <t>タントウシャ</t>
    </rPh>
    <rPh sb="3" eb="4">
      <t>メイ</t>
    </rPh>
    <phoneticPr fontId="2"/>
  </si>
  <si>
    <t>メール
アドレス</t>
    <phoneticPr fontId="2"/>
  </si>
  <si>
    <t>※社会保険診療報酬支払基金に申請し、対象事業費として認められた金額（もしくは申請額）を記入</t>
    <rPh sb="14" eb="16">
      <t>シンセイ</t>
    </rPh>
    <rPh sb="18" eb="20">
      <t>タイショウ</t>
    </rPh>
    <rPh sb="20" eb="22">
      <t>ジギョウ</t>
    </rPh>
    <rPh sb="22" eb="23">
      <t>ヒ</t>
    </rPh>
    <rPh sb="26" eb="27">
      <t>ミト</t>
    </rPh>
    <rPh sb="31" eb="33">
      <t>キンガク</t>
    </rPh>
    <rPh sb="38" eb="41">
      <t>シンセイガク</t>
    </rPh>
    <rPh sb="43" eb="45">
      <t>キニュウ</t>
    </rPh>
    <phoneticPr fontId="2"/>
  </si>
  <si>
    <t>※②新機能・・・電子処方箋管理サービスの導入に関するシステムベンダ向け技術解説書 （厚生労働省医薬局作成）に掲げられた「リフィル処方箋」「口頭同意による重複投薬等チェック結果の閲覧」「マイナンバーカード署名」「処方箋ＩＤ検索」「調剤結果ＩＤ検索」に関する機能</t>
    <rPh sb="2" eb="3">
      <t>シン</t>
    </rPh>
    <rPh sb="3" eb="5">
      <t>キノウ</t>
    </rPh>
    <phoneticPr fontId="2"/>
  </si>
  <si>
    <t>様式第１号（第７条関係）</t>
    <phoneticPr fontId="2"/>
  </si>
  <si>
    <t>補助上限額</t>
    <rPh sb="0" eb="2">
      <t>ホジョ</t>
    </rPh>
    <rPh sb="2" eb="4">
      <t>ジョウゲン</t>
    </rPh>
    <rPh sb="4" eb="5">
      <t>ガク</t>
    </rPh>
    <phoneticPr fontId="2"/>
  </si>
  <si>
    <t>役職・代表者氏名</t>
    <rPh sb="0" eb="2">
      <t>ヤクショク</t>
    </rPh>
    <rPh sb="3" eb="6">
      <t>ダイヒョウシャ</t>
    </rPh>
    <rPh sb="6" eb="8">
      <t>シメイ</t>
    </rPh>
    <phoneticPr fontId="2"/>
  </si>
  <si>
    <t>②新機能のみ
(交付要領４(２))</t>
    <rPh sb="1" eb="2">
      <t>シン</t>
    </rPh>
    <rPh sb="2" eb="4">
      <t>キノウ</t>
    </rPh>
    <rPh sb="8" eb="10">
      <t>コウフ</t>
    </rPh>
    <rPh sb="10" eb="12">
      <t>ヨウリョウ</t>
    </rPh>
    <phoneticPr fontId="2"/>
  </si>
  <si>
    <t>福井県知事　　　　　　様</t>
    <rPh sb="0" eb="3">
      <t>フクイケン</t>
    </rPh>
    <rPh sb="3" eb="5">
      <t>チジ</t>
    </rPh>
    <rPh sb="11" eb="12">
      <t>サマ</t>
    </rPh>
    <phoneticPr fontId="2"/>
  </si>
  <si>
    <t>医科診療所</t>
    <rPh sb="0" eb="2">
      <t>イカ</t>
    </rPh>
    <rPh sb="2" eb="5">
      <t>シンリョウショ</t>
    </rPh>
    <phoneticPr fontId="2"/>
  </si>
  <si>
    <t>歯科診療所</t>
    <rPh sb="0" eb="2">
      <t>シカ</t>
    </rPh>
    <rPh sb="2" eb="5">
      <t>シンリョウショ</t>
    </rPh>
    <phoneticPr fontId="2"/>
  </si>
  <si>
    <t>⑤薬局</t>
    <rPh sb="1" eb="3">
      <t>ヤッキョク</t>
    </rPh>
    <phoneticPr fontId="2"/>
  </si>
  <si>
    <t>③医科
　診療所</t>
    <rPh sb="1" eb="3">
      <t>イカ</t>
    </rPh>
    <rPh sb="5" eb="8">
      <t>シンリョウショ</t>
    </rPh>
    <phoneticPr fontId="2"/>
  </si>
  <si>
    <t>④歯科
　診療所</t>
    <rPh sb="1" eb="3">
      <t>シカ</t>
    </rPh>
    <rPh sb="5" eb="8">
      <t>シンリョウショ</t>
    </rPh>
    <phoneticPr fontId="2"/>
  </si>
  <si>
    <t>寄付金等</t>
    <rPh sb="0" eb="3">
      <t>キフキン</t>
    </rPh>
    <rPh sb="3" eb="4">
      <t>ナド</t>
    </rPh>
    <phoneticPr fontId="2"/>
  </si>
  <si>
    <t>４．電子処方箋管理サービスの導入が完了した日付を記入してください。</t>
    <rPh sb="2" eb="4">
      <t>デンシ</t>
    </rPh>
    <rPh sb="4" eb="7">
      <t>ショホウセン</t>
    </rPh>
    <rPh sb="7" eb="9">
      <t>カンリ</t>
    </rPh>
    <rPh sb="14" eb="16">
      <t>ドウニュウ</t>
    </rPh>
    <rPh sb="17" eb="19">
      <t>カンリョウ</t>
    </rPh>
    <rPh sb="21" eb="23">
      <t>ヒヅケ</t>
    </rPh>
    <rPh sb="24" eb="26">
      <t>キニュウ</t>
    </rPh>
    <phoneticPr fontId="2"/>
  </si>
  <si>
    <t>一括申請</t>
    <rPh sb="0" eb="2">
      <t>イッカツ</t>
    </rPh>
    <rPh sb="2" eb="4">
      <t>シンセイ</t>
    </rPh>
    <phoneticPr fontId="2"/>
  </si>
  <si>
    <t>２．保険医療機関コード（１０桁）を記入してください。</t>
    <rPh sb="2" eb="4">
      <t>ホケン</t>
    </rPh>
    <rPh sb="4" eb="6">
      <t>イリョウ</t>
    </rPh>
    <rPh sb="6" eb="8">
      <t>キカン</t>
    </rPh>
    <rPh sb="14" eb="15">
      <t>ケタ</t>
    </rPh>
    <rPh sb="17" eb="19">
      <t>キニュウ</t>
    </rPh>
    <phoneticPr fontId="2"/>
  </si>
  <si>
    <t>保険医療
機関コード</t>
    <rPh sb="0" eb="2">
      <t>ホケン</t>
    </rPh>
    <rPh sb="2" eb="4">
      <t>イリョウ</t>
    </rPh>
    <phoneticPr fontId="2"/>
  </si>
  <si>
    <t>医療機関または
薬局の所在地</t>
    <rPh sb="0" eb="4">
      <t>イリョウキカン</t>
    </rPh>
    <rPh sb="8" eb="10">
      <t>ヤッキョク</t>
    </rPh>
    <rPh sb="11" eb="14">
      <t>ショザイチ</t>
    </rPh>
    <phoneticPr fontId="2"/>
  </si>
  <si>
    <t>電話番号</t>
    <rPh sb="0" eb="2">
      <t>デンワ</t>
    </rPh>
    <rPh sb="2" eb="4">
      <t>バンゴウ</t>
    </rPh>
    <phoneticPr fontId="2"/>
  </si>
  <si>
    <t>申請者（開設者）住所</t>
    <rPh sb="0" eb="3">
      <t>シンセイシャ</t>
    </rPh>
    <rPh sb="4" eb="7">
      <t>カイセツシャ</t>
    </rPh>
    <rPh sb="8" eb="10">
      <t>ジュウショ</t>
    </rPh>
    <phoneticPr fontId="2"/>
  </si>
  <si>
    <t>申請者（開設者）氏名（法人名）</t>
    <rPh sb="0" eb="3">
      <t>シンセイシャ</t>
    </rPh>
    <rPh sb="4" eb="7">
      <t>カイセツシャ</t>
    </rPh>
    <rPh sb="8" eb="10">
      <t>シメイ</t>
    </rPh>
    <rPh sb="11" eb="14">
      <t>ホウジンメイ</t>
    </rPh>
    <phoneticPr fontId="2"/>
  </si>
  <si>
    <t>３．該当する申請区分のいずれか一つに○を記入してください。（社会保険診療報酬支払基金に申請した内容と同じものを選択）（※参照）</t>
    <rPh sb="2" eb="4">
      <t>ガイトウ</t>
    </rPh>
    <rPh sb="6" eb="8">
      <t>シンセイ</t>
    </rPh>
    <rPh sb="8" eb="10">
      <t>クブン</t>
    </rPh>
    <rPh sb="15" eb="16">
      <t>ヒト</t>
    </rPh>
    <rPh sb="20" eb="22">
      <t>キニュウ</t>
    </rPh>
    <rPh sb="30" eb="32">
      <t>シャカイ</t>
    </rPh>
    <rPh sb="32" eb="34">
      <t>ホケン</t>
    </rPh>
    <rPh sb="34" eb="36">
      <t>シンリョウ</t>
    </rPh>
    <rPh sb="36" eb="38">
      <t>ホウシュウ</t>
    </rPh>
    <rPh sb="38" eb="40">
      <t>シハライ</t>
    </rPh>
    <rPh sb="40" eb="42">
      <t>キキン</t>
    </rPh>
    <rPh sb="43" eb="45">
      <t>シンセイ</t>
    </rPh>
    <rPh sb="47" eb="49">
      <t>ナイヨウ</t>
    </rPh>
    <rPh sb="50" eb="51">
      <t>オナ</t>
    </rPh>
    <rPh sb="55" eb="57">
      <t>センタク</t>
    </rPh>
    <rPh sb="60" eb="62">
      <t>サンショウ</t>
    </rPh>
    <phoneticPr fontId="2"/>
  </si>
  <si>
    <t>①初期導入のみ
(交付要領４(１))</t>
    <rPh sb="1" eb="5">
      <t>ショキドウニュウ</t>
    </rPh>
    <rPh sb="9" eb="11">
      <t>コウフ</t>
    </rPh>
    <rPh sb="11" eb="13">
      <t>ヨウリョウ</t>
    </rPh>
    <phoneticPr fontId="2"/>
  </si>
  <si>
    <t>③初期導入と新機能を同時導入
(交付要領４(３))</t>
    <rPh sb="1" eb="5">
      <t>ショキドウニュウ</t>
    </rPh>
    <rPh sb="6" eb="7">
      <t>シン</t>
    </rPh>
    <rPh sb="7" eb="9">
      <t>キノウ</t>
    </rPh>
    <rPh sb="10" eb="12">
      <t>ドウジ</t>
    </rPh>
    <rPh sb="12" eb="14">
      <t>ドウニュウ</t>
    </rPh>
    <rPh sb="16" eb="18">
      <t>コウフ</t>
    </rPh>
    <rPh sb="18" eb="20">
      <t>ヨウリョウ</t>
    </rPh>
    <phoneticPr fontId="2"/>
  </si>
  <si>
    <t>※①初期導入後に②新機能を導入した場合は、③同時導入で申請するのではなく、①と②それぞれ別に申請してください。（申請書はシートをコピーしてご使用ください。）</t>
    <rPh sb="2" eb="4">
      <t>ショキ</t>
    </rPh>
    <rPh sb="4" eb="6">
      <t>ドウニュウ</t>
    </rPh>
    <rPh sb="9" eb="10">
      <t>シン</t>
    </rPh>
    <phoneticPr fontId="2"/>
  </si>
  <si>
    <t>５．電子処方箋管理サービスに要した経費のうち、補助金対象となる分の経費を記入してください。</t>
    <rPh sb="2" eb="4">
      <t>デンシ</t>
    </rPh>
    <rPh sb="4" eb="7">
      <t>ショホウセン</t>
    </rPh>
    <rPh sb="7" eb="9">
      <t>カンリ</t>
    </rPh>
    <rPh sb="14" eb="15">
      <t>ヨウ</t>
    </rPh>
    <rPh sb="17" eb="19">
      <t>ケイヒ</t>
    </rPh>
    <rPh sb="23" eb="25">
      <t>ホジョ</t>
    </rPh>
    <rPh sb="25" eb="26">
      <t>キン</t>
    </rPh>
    <rPh sb="26" eb="28">
      <t>タイショウ</t>
    </rPh>
    <rPh sb="31" eb="32">
      <t>ブン</t>
    </rPh>
    <rPh sb="33" eb="35">
      <t>ケイヒ</t>
    </rPh>
    <phoneticPr fontId="2"/>
  </si>
  <si>
    <r>
      <t>※総事業費について、国（支払基金）の補助金以外に控除すべき寄付金やその他の収入がある場合は、「あり」を選択し、経費所要額調書（別紙様式</t>
    </r>
    <r>
      <rPr>
        <sz val="10"/>
        <color theme="1"/>
        <rFont val="BIZ UDゴシック"/>
        <family val="3"/>
        <charset val="128"/>
      </rPr>
      <t>２</t>
    </r>
    <r>
      <rPr>
        <sz val="10"/>
        <rFont val="BIZ UDゴシック"/>
        <family val="3"/>
        <charset val="128"/>
      </rPr>
      <t>）を記入の上、提出してください。なお、支払基金から交付された補助金は含みません。</t>
    </r>
    <rPh sb="10" eb="11">
      <t>クニ</t>
    </rPh>
    <rPh sb="73" eb="74">
      <t>ウエ</t>
    </rPh>
    <phoneticPr fontId="2"/>
  </si>
  <si>
    <t>※③初期導入と新機能を同時導入・・・電子処方箋管理サービスの初期導入と新機能を同時導入するために行うシステム改修等</t>
    <rPh sb="2" eb="6">
      <t>ショキドウニュウ</t>
    </rPh>
    <rPh sb="7" eb="8">
      <t>シン</t>
    </rPh>
    <rPh sb="8" eb="10">
      <t>キノウ</t>
    </rPh>
    <rPh sb="11" eb="13">
      <t>ドウジ</t>
    </rPh>
    <rPh sb="13" eb="15">
      <t>ドウニュウ</t>
    </rPh>
    <phoneticPr fontId="2"/>
  </si>
  <si>
    <t>※①初期導入・・・電子処方箋管理サービスを初期導入（③に掲げるものを除く。）するために行う、レセプトコンピューターおよび電子カルテシステム等の既存システムの改修、導入に付随する保険医療機関等職員への実施指導等</t>
    <rPh sb="2" eb="6">
      <t>ショキドウニュウ</t>
    </rPh>
    <phoneticPr fontId="2"/>
  </si>
  <si>
    <t>医療機関または
薬局の名称</t>
    <phoneticPr fontId="2"/>
  </si>
  <si>
    <t>補助金申請額</t>
    <rPh sb="0" eb="3">
      <t>ホジョキン</t>
    </rPh>
    <rPh sb="3" eb="6">
      <t>シンセイガク</t>
    </rPh>
    <phoneticPr fontId="2"/>
  </si>
  <si>
    <t>※複数の医療機関または薬局を一括で申請する場合は、「〇」を選択し、以下の内容は別紙様式１に記入してください。</t>
    <rPh sb="1" eb="3">
      <t>フクスウ</t>
    </rPh>
    <rPh sb="4" eb="8">
      <t>イリョウキカン</t>
    </rPh>
    <rPh sb="11" eb="13">
      <t>ヤッキョク</t>
    </rPh>
    <rPh sb="14" eb="16">
      <t>イッカツ</t>
    </rPh>
    <rPh sb="17" eb="19">
      <t>シンセイ</t>
    </rPh>
    <rPh sb="21" eb="23">
      <t>バアイ</t>
    </rPh>
    <rPh sb="29" eb="31">
      <t>センタク</t>
    </rPh>
    <rPh sb="33" eb="35">
      <t>イカ</t>
    </rPh>
    <rPh sb="36" eb="38">
      <t>ナイヨウ</t>
    </rPh>
    <rPh sb="39" eb="41">
      <t>ベッシ</t>
    </rPh>
    <rPh sb="41" eb="43">
      <t>ヨウシキ</t>
    </rPh>
    <rPh sb="45" eb="46">
      <t>キ</t>
    </rPh>
    <rPh sb="46" eb="47">
      <t>ニュウ</t>
    </rPh>
    <phoneticPr fontId="2"/>
  </si>
  <si>
    <t>６．別紙の【確認事項】に該当することを確認のうえ、○を記入してください。</t>
    <rPh sb="2" eb="4">
      <t>ベッシ</t>
    </rPh>
    <rPh sb="6" eb="8">
      <t>カクニン</t>
    </rPh>
    <rPh sb="8" eb="10">
      <t>ジコウ</t>
    </rPh>
    <rPh sb="12" eb="14">
      <t>ガイトウ</t>
    </rPh>
    <rPh sb="19" eb="21">
      <t>カクニン</t>
    </rPh>
    <rPh sb="27" eb="29">
      <t>キニュウ</t>
    </rPh>
    <phoneticPr fontId="2"/>
  </si>
  <si>
    <t>電子処方箋活用・普及促進補助金
交付申請書兼実績報告書</t>
    <phoneticPr fontId="2"/>
  </si>
  <si>
    <t>電子処方箋活用・普及促進補助金の交付を受けたいので、関係書類を添えて申請します。</t>
    <phoneticPr fontId="2"/>
  </si>
  <si>
    <t>910-8580</t>
    <phoneticPr fontId="2"/>
  </si>
  <si>
    <t>福井県福井市大手3-17-1</t>
    <rPh sb="0" eb="3">
      <t>フクイケン</t>
    </rPh>
    <rPh sb="3" eb="6">
      <t>フクイシ</t>
    </rPh>
    <rPh sb="6" eb="8">
      <t>オオテ</t>
    </rPh>
    <phoneticPr fontId="2"/>
  </si>
  <si>
    <t>医療法人　福井病院</t>
    <rPh sb="0" eb="4">
      <t>イリョウホウジン</t>
    </rPh>
    <rPh sb="5" eb="9">
      <t>フクイビョウイン</t>
    </rPh>
    <phoneticPr fontId="2"/>
  </si>
  <si>
    <t>代表理事　福井太郎</t>
    <rPh sb="0" eb="4">
      <t>ダイヒョウリジ</t>
    </rPh>
    <rPh sb="5" eb="9">
      <t>フクイタロウ</t>
    </rPh>
    <phoneticPr fontId="2"/>
  </si>
  <si>
    <t>福井病院</t>
    <rPh sb="0" eb="4">
      <t>フクイビョウイン</t>
    </rPh>
    <phoneticPr fontId="2"/>
  </si>
  <si>
    <t>福井一郎</t>
    <rPh sb="0" eb="2">
      <t>フクイ</t>
    </rPh>
    <rPh sb="2" eb="4">
      <t>イチロウ</t>
    </rPh>
    <phoneticPr fontId="2"/>
  </si>
  <si>
    <t>0776-20-0347</t>
    <phoneticPr fontId="2"/>
  </si>
  <si>
    <t>●●＠pref.fukui.lg.jp</t>
    <phoneticPr fontId="2"/>
  </si>
  <si>
    <t>○</t>
  </si>
  <si>
    <t>なし</t>
  </si>
  <si>
    <t>福井市大手１ー１－１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</si>
</sst>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游ゴシック"/>
      <family val="3"/>
      <charset val="128"/>
      <scheme val="minor"/>
    </font>
    <font>
      <b/>
      <sz val="14"/>
      <color rgb="FFFF0000"/>
      <name val="游ゴシック"/>
      <family val="3"/>
      <charset val="128"/>
      <scheme val="minor"/>
    </font>
    <font>
      <b/>
      <sz val="11"/>
      <color theme="1"/>
      <name val="游ゴシック"/>
      <family val="2"/>
      <charset val="128"/>
      <scheme val="minor"/>
    </font>
    <font>
      <b/>
      <sz val="12"/>
      <color theme="1"/>
      <name val="ＭＳ Ｐゴシック"/>
      <family val="3"/>
      <charset val="128"/>
    </font>
    <font>
      <sz val="11"/>
      <color theme="1"/>
      <name val="BIZ UDゴシック"/>
      <family val="3"/>
      <charset val="128"/>
    </font>
    <font>
      <sz val="10"/>
      <color theme="1"/>
      <name val="BIZ UDゴシック"/>
      <family val="3"/>
      <charset val="128"/>
    </font>
    <font>
      <sz val="14"/>
      <color theme="1"/>
      <name val="BIZ UDゴシック"/>
      <family val="3"/>
      <charset val="128"/>
    </font>
    <font>
      <sz val="16"/>
      <name val="BIZ UDゴシック"/>
      <family val="3"/>
      <charset val="128"/>
    </font>
    <font>
      <sz val="12"/>
      <color theme="1"/>
      <name val="BIZ UDゴシック"/>
      <family val="3"/>
      <charset val="128"/>
    </font>
    <font>
      <u/>
      <sz val="12"/>
      <color theme="1"/>
      <name val="BIZ UDゴシック"/>
      <family val="3"/>
      <charset val="128"/>
    </font>
    <font>
      <sz val="9"/>
      <color theme="1"/>
      <name val="BIZ UDゴシック"/>
      <family val="3"/>
      <charset val="128"/>
    </font>
    <font>
      <sz val="8"/>
      <color theme="1"/>
      <name val="BIZ UDゴシック"/>
      <family val="3"/>
      <charset val="128"/>
    </font>
    <font>
      <sz val="10.5"/>
      <name val="BIZ UDゴシック"/>
      <family val="3"/>
      <charset val="128"/>
    </font>
    <font>
      <sz val="11"/>
      <name val="BIZ UDゴシック"/>
      <family val="3"/>
      <charset val="128"/>
    </font>
    <font>
      <b/>
      <u/>
      <sz val="10"/>
      <color theme="1"/>
      <name val="BIZ UDゴシック"/>
      <family val="3"/>
      <charset val="128"/>
    </font>
    <font>
      <b/>
      <sz val="11"/>
      <color theme="1"/>
      <name val="BIZ UDゴシック"/>
      <family val="3"/>
      <charset val="128"/>
    </font>
    <font>
      <b/>
      <sz val="14"/>
      <color theme="1"/>
      <name val="BIZ UDゴシック"/>
      <family val="3"/>
      <charset val="128"/>
    </font>
    <font>
      <sz val="10"/>
      <name val="BIZ UDゴシック"/>
      <family val="3"/>
      <charset val="128"/>
    </font>
    <font>
      <sz val="18"/>
      <color theme="1"/>
      <name val="BIZ UDゴシック"/>
      <family val="3"/>
      <charset val="128"/>
    </font>
    <font>
      <sz val="11"/>
      <color theme="1"/>
      <name val="游ゴシック"/>
      <family val="2"/>
      <scheme val="minor"/>
    </font>
  </fonts>
  <fills count="5">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s>
  <borders count="13">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3" fillId="0" borderId="0"/>
  </cellStyleXfs>
  <cellXfs count="107">
    <xf numFmtId="0" fontId="0" fillId="0" borderId="0" xfId="0">
      <alignment vertical="center"/>
    </xf>
    <xf numFmtId="0" fontId="3" fillId="0" borderId="0" xfId="0" applyFont="1">
      <alignment vertical="center"/>
    </xf>
    <xf numFmtId="0" fontId="0" fillId="0" borderId="0" xfId="0" applyFill="1">
      <alignment vertical="center"/>
    </xf>
    <xf numFmtId="176" fontId="4" fillId="0" borderId="0" xfId="0" applyNumberFormat="1" applyFont="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3" fillId="4" borderId="0" xfId="0" applyFont="1" applyFill="1" applyBorder="1" applyAlignment="1">
      <alignment vertical="center"/>
    </xf>
    <xf numFmtId="176" fontId="5" fillId="0" borderId="0" xfId="0" applyNumberFormat="1" applyFont="1" applyBorder="1" applyAlignment="1" applyProtection="1">
      <alignment vertical="center"/>
      <protection hidden="1"/>
    </xf>
    <xf numFmtId="0" fontId="3" fillId="4" borderId="0" xfId="2" applyFont="1" applyFill="1" applyBorder="1" applyAlignment="1">
      <alignment vertical="center"/>
    </xf>
    <xf numFmtId="0" fontId="3" fillId="0" borderId="0" xfId="0" applyFont="1" applyFill="1" applyBorder="1">
      <alignment vertical="center"/>
    </xf>
    <xf numFmtId="0" fontId="0" fillId="0" borderId="0" xfId="0">
      <alignment vertical="center"/>
    </xf>
    <xf numFmtId="0" fontId="0" fillId="0" borderId="0" xfId="0" applyBorder="1">
      <alignment vertical="center"/>
    </xf>
    <xf numFmtId="12" fontId="0" fillId="0" borderId="0" xfId="0" applyNumberFormat="1" applyBorder="1">
      <alignment vertical="center"/>
    </xf>
    <xf numFmtId="0" fontId="0" fillId="0" borderId="0" xfId="0" applyFill="1" applyBorder="1">
      <alignment vertical="center"/>
    </xf>
    <xf numFmtId="12" fontId="0" fillId="0" borderId="0" xfId="0" applyNumberFormat="1" applyFill="1" applyBorder="1">
      <alignment vertical="center"/>
    </xf>
    <xf numFmtId="176" fontId="5" fillId="0" borderId="0" xfId="0" applyNumberFormat="1" applyFont="1" applyFill="1" applyBorder="1" applyAlignment="1" applyProtection="1">
      <alignment vertical="center"/>
      <protection hidden="1"/>
    </xf>
    <xf numFmtId="0" fontId="12" fillId="0" borderId="0" xfId="0" applyFont="1" applyFill="1" applyAlignment="1">
      <alignment horizontal="right" vertical="center"/>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8" fillId="0" borderId="0" xfId="0" applyFont="1" applyFill="1" applyAlignment="1">
      <alignment vertical="center"/>
    </xf>
    <xf numFmtId="0" fontId="14" fillId="0" borderId="0" xfId="0" applyFont="1" applyFill="1" applyBorder="1" applyAlignment="1">
      <alignment vertical="center"/>
    </xf>
    <xf numFmtId="0" fontId="8" fillId="0" borderId="0" xfId="2" applyFont="1" applyFill="1" applyBorder="1" applyAlignment="1">
      <alignment vertical="center" shrinkToFit="1"/>
    </xf>
    <xf numFmtId="0" fontId="10" fillId="0" borderId="0" xfId="2" applyFont="1" applyFill="1" applyBorder="1" applyAlignment="1" applyProtection="1">
      <alignment horizontal="center" vertical="center"/>
      <protection locked="0"/>
    </xf>
    <xf numFmtId="0" fontId="10" fillId="0" borderId="0" xfId="0" applyFont="1" applyFill="1">
      <alignment vertical="center"/>
    </xf>
    <xf numFmtId="0" fontId="11" fillId="0" borderId="0" xfId="0" applyFont="1" applyFill="1" applyAlignment="1">
      <alignment vertical="center" wrapText="1"/>
    </xf>
    <xf numFmtId="0" fontId="10" fillId="0" borderId="0" xfId="0" applyFont="1" applyFill="1" applyAlignment="1">
      <alignment vertical="center"/>
    </xf>
    <xf numFmtId="0" fontId="8" fillId="0" borderId="0" xfId="0" applyFont="1" applyFill="1" applyAlignment="1">
      <alignment horizontal="left" vertical="center"/>
    </xf>
    <xf numFmtId="0" fontId="12" fillId="0" borderId="0" xfId="0" applyFont="1" applyFill="1" applyAlignment="1">
      <alignment horizontal="left" vertical="center"/>
    </xf>
    <xf numFmtId="0" fontId="8" fillId="0" borderId="0" xfId="2" applyFont="1" applyFill="1" applyBorder="1" applyAlignment="1">
      <alignment horizontal="center" vertical="center"/>
    </xf>
    <xf numFmtId="0" fontId="8" fillId="0" borderId="0" xfId="2" applyFont="1" applyFill="1" applyBorder="1" applyAlignment="1">
      <alignment vertical="center"/>
    </xf>
    <xf numFmtId="0" fontId="8" fillId="0" borderId="0" xfId="2" applyFont="1" applyFill="1" applyBorder="1" applyAlignment="1">
      <alignment horizontal="left" vertical="center"/>
    </xf>
    <xf numFmtId="0" fontId="19" fillId="0" borderId="0" xfId="0" applyFont="1" applyFill="1" applyAlignment="1">
      <alignment horizontal="left" vertical="center"/>
    </xf>
    <xf numFmtId="0" fontId="17" fillId="0" borderId="0" xfId="0" applyFont="1" applyFill="1">
      <alignment vertical="center"/>
    </xf>
    <xf numFmtId="0" fontId="3" fillId="0" borderId="0" xfId="0" applyFont="1" applyBorder="1">
      <alignment vertical="center"/>
    </xf>
    <xf numFmtId="0" fontId="16" fillId="0" borderId="0" xfId="0" applyFont="1" applyFill="1" applyAlignment="1">
      <alignment horizontal="left" vertical="center"/>
    </xf>
    <xf numFmtId="0" fontId="12" fillId="0" borderId="0" xfId="0" applyFont="1" applyFill="1" applyAlignment="1">
      <alignment horizontal="center" vertical="center"/>
    </xf>
    <xf numFmtId="0" fontId="8" fillId="0" borderId="0" xfId="0" applyFont="1" applyFill="1">
      <alignment vertical="center"/>
    </xf>
    <xf numFmtId="0" fontId="8" fillId="0" borderId="0" xfId="2" applyFont="1" applyFill="1" applyBorder="1" applyAlignment="1">
      <alignment horizontal="right" vertical="center"/>
    </xf>
    <xf numFmtId="0" fontId="7" fillId="0" borderId="0" xfId="0" applyFont="1" applyFill="1" applyBorder="1" applyAlignment="1">
      <alignment vertical="center" wrapText="1"/>
    </xf>
    <xf numFmtId="0" fontId="6" fillId="0" borderId="0" xfId="0" applyFont="1" applyBorder="1" applyAlignment="1">
      <alignment vertical="center" wrapText="1"/>
    </xf>
    <xf numFmtId="0" fontId="8" fillId="0" borderId="4" xfId="2" applyFont="1" applyFill="1" applyBorder="1" applyAlignment="1">
      <alignment horizontal="center" vertical="center" shrinkToFit="1"/>
    </xf>
    <xf numFmtId="0" fontId="8" fillId="0" borderId="3" xfId="2" applyFont="1" applyFill="1" applyBorder="1" applyAlignment="1">
      <alignment horizontal="center" vertical="center" shrinkToFit="1"/>
    </xf>
    <xf numFmtId="0" fontId="8" fillId="0" borderId="4" xfId="2" applyFont="1" applyFill="1" applyBorder="1" applyAlignment="1" applyProtection="1">
      <alignment horizontal="center" vertical="center" shrinkToFit="1"/>
      <protection locked="0"/>
    </xf>
    <xf numFmtId="0" fontId="8" fillId="0" borderId="5" xfId="2" applyFont="1" applyFill="1" applyBorder="1" applyAlignment="1" applyProtection="1">
      <alignment horizontal="center" vertical="center" shrinkToFit="1"/>
      <protection locked="0"/>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21" fillId="0" borderId="0" xfId="0" applyFont="1" applyFill="1" applyAlignment="1">
      <alignment horizontal="left" vertical="center" wrapText="1"/>
    </xf>
    <xf numFmtId="0" fontId="10" fillId="0" borderId="4" xfId="1" applyFont="1" applyFill="1" applyBorder="1" applyAlignment="1" applyProtection="1">
      <alignment horizontal="center" vertical="center"/>
      <protection locked="0"/>
    </xf>
    <xf numFmtId="0" fontId="10" fillId="0" borderId="5" xfId="1" applyFont="1" applyFill="1" applyBorder="1" applyAlignment="1" applyProtection="1">
      <alignment horizontal="center" vertical="center"/>
      <protection locked="0"/>
    </xf>
    <xf numFmtId="0" fontId="18" fillId="0" borderId="0" xfId="0" applyFont="1" applyFill="1" applyAlignment="1">
      <alignment horizontal="left" vertical="center" wrapText="1"/>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3" fontId="20" fillId="0" borderId="9" xfId="0" applyNumberFormat="1" applyFont="1" applyFill="1" applyBorder="1" applyAlignment="1">
      <alignment horizontal="right" vertical="center"/>
    </xf>
    <xf numFmtId="3" fontId="20" fillId="0" borderId="10" xfId="0" applyNumberFormat="1" applyFont="1" applyFill="1" applyBorder="1" applyAlignment="1">
      <alignment horizontal="right" vertical="center"/>
    </xf>
    <xf numFmtId="3" fontId="20" fillId="0" borderId="11" xfId="0" applyNumberFormat="1" applyFont="1" applyFill="1" applyBorder="1" applyAlignment="1">
      <alignment horizontal="right" vertical="center"/>
    </xf>
    <xf numFmtId="0" fontId="15" fillId="0" borderId="0" xfId="0" applyFont="1" applyFill="1" applyAlignment="1">
      <alignment horizontal="left" vertical="center" wrapText="1"/>
    </xf>
    <xf numFmtId="0" fontId="19" fillId="0" borderId="0" xfId="0" applyFont="1" applyFill="1" applyAlignment="1">
      <alignment horizontal="right" vertical="center"/>
    </xf>
    <xf numFmtId="0" fontId="19" fillId="0" borderId="12" xfId="0" applyFont="1" applyFill="1" applyBorder="1" applyAlignment="1">
      <alignment horizontal="right" vertical="center"/>
    </xf>
    <xf numFmtId="0" fontId="8" fillId="0" borderId="0" xfId="0" applyFont="1" applyFill="1" applyAlignment="1">
      <alignment horizontal="right" vertical="center"/>
    </xf>
    <xf numFmtId="3" fontId="10" fillId="0" borderId="4" xfId="0" applyNumberFormat="1" applyFont="1" applyFill="1" applyBorder="1" applyAlignment="1">
      <alignment horizontal="right" vertical="center"/>
    </xf>
    <xf numFmtId="3" fontId="10" fillId="0" borderId="3" xfId="0" applyNumberFormat="1" applyFont="1" applyFill="1" applyBorder="1" applyAlignment="1">
      <alignment horizontal="right" vertical="center"/>
    </xf>
    <xf numFmtId="3" fontId="10" fillId="0" borderId="5" xfId="0" applyNumberFormat="1" applyFont="1" applyFill="1" applyBorder="1" applyAlignment="1">
      <alignment horizontal="right" vertical="center"/>
    </xf>
    <xf numFmtId="0" fontId="14" fillId="0" borderId="0" xfId="0" applyFont="1" applyFill="1" applyAlignment="1">
      <alignment horizontal="left" vertical="center" wrapText="1"/>
    </xf>
    <xf numFmtId="0" fontId="8" fillId="0" borderId="0" xfId="2" applyFont="1" applyFill="1" applyBorder="1" applyAlignment="1">
      <alignment horizontal="right" vertical="center"/>
    </xf>
    <xf numFmtId="3" fontId="10" fillId="0" borderId="4" xfId="2" applyNumberFormat="1" applyFont="1" applyFill="1" applyBorder="1" applyAlignment="1">
      <alignment horizontal="right" vertical="center"/>
    </xf>
    <xf numFmtId="3" fontId="10" fillId="0" borderId="3" xfId="2" applyNumberFormat="1" applyFont="1" applyFill="1" applyBorder="1" applyAlignment="1">
      <alignment horizontal="right" vertical="center"/>
    </xf>
    <xf numFmtId="3" fontId="10" fillId="0" borderId="5" xfId="2" applyNumberFormat="1" applyFont="1" applyFill="1" applyBorder="1" applyAlignment="1">
      <alignment horizontal="right" vertical="center"/>
    </xf>
    <xf numFmtId="0" fontId="14" fillId="0" borderId="0" xfId="2" applyFont="1" applyFill="1" applyBorder="1" applyAlignment="1">
      <alignment horizontal="left" vertical="center" wrapText="1"/>
    </xf>
    <xf numFmtId="0" fontId="8" fillId="0" borderId="1" xfId="0" applyFont="1" applyFill="1" applyBorder="1" applyAlignment="1" applyProtection="1">
      <alignment horizontal="left" vertical="center" indent="1" shrinkToFit="1"/>
      <protection locked="0"/>
    </xf>
    <xf numFmtId="3" fontId="10" fillId="0" borderId="4" xfId="0" applyNumberFormat="1" applyFont="1" applyFill="1" applyBorder="1" applyAlignment="1" applyProtection="1">
      <alignment horizontal="right" vertical="center" shrinkToFit="1"/>
      <protection locked="0"/>
    </xf>
    <xf numFmtId="3" fontId="10" fillId="0" borderId="3" xfId="0" applyNumberFormat="1" applyFont="1" applyFill="1" applyBorder="1" applyAlignment="1" applyProtection="1">
      <alignment horizontal="right" vertical="center" shrinkToFit="1"/>
      <protection locked="0"/>
    </xf>
    <xf numFmtId="3" fontId="10" fillId="0" borderId="5" xfId="0" applyNumberFormat="1" applyFont="1" applyFill="1" applyBorder="1" applyAlignment="1" applyProtection="1">
      <alignment horizontal="right" vertical="center" shrinkToFit="1"/>
      <protection locked="0"/>
    </xf>
    <xf numFmtId="0" fontId="10" fillId="0" borderId="4" xfId="2" applyFont="1" applyFill="1" applyBorder="1" applyAlignment="1" applyProtection="1">
      <alignment horizontal="center" vertical="center"/>
      <protection locked="0"/>
    </xf>
    <xf numFmtId="0" fontId="10" fillId="0" borderId="5" xfId="2" applyFont="1" applyFill="1" applyBorder="1" applyAlignment="1" applyProtection="1">
      <alignment horizontal="center" vertical="center"/>
      <protection locked="0"/>
    </xf>
    <xf numFmtId="0" fontId="15" fillId="0" borderId="4" xfId="2" applyFont="1" applyFill="1" applyBorder="1" applyAlignment="1">
      <alignment horizontal="center" vertical="center" wrapText="1" shrinkToFit="1"/>
    </xf>
    <xf numFmtId="0" fontId="15" fillId="0" borderId="5" xfId="2" applyFont="1" applyFill="1" applyBorder="1" applyAlignment="1">
      <alignment horizontal="center" vertical="center" wrapText="1" shrinkToFit="1"/>
    </xf>
    <xf numFmtId="0" fontId="10" fillId="0" borderId="4"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10" fillId="0" borderId="6" xfId="1" applyFont="1" applyFill="1" applyBorder="1" applyAlignment="1" applyProtection="1">
      <alignment horizontal="center" vertical="center"/>
      <protection locked="0"/>
    </xf>
    <xf numFmtId="0" fontId="8" fillId="0" borderId="0" xfId="0" applyFont="1" applyFill="1" applyAlignment="1">
      <alignment horizontal="right" vertical="center" shrinkToFit="1"/>
    </xf>
    <xf numFmtId="0" fontId="9" fillId="0" borderId="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7" fillId="0" borderId="0" xfId="0" applyFont="1" applyFill="1" applyAlignment="1">
      <alignment horizontal="left" vertical="center" wrapText="1"/>
    </xf>
    <xf numFmtId="0" fontId="14" fillId="0" borderId="6" xfId="2" applyFont="1" applyFill="1" applyBorder="1" applyAlignment="1">
      <alignment horizontal="center" vertical="center" wrapText="1"/>
    </xf>
    <xf numFmtId="0" fontId="8" fillId="0" borderId="6" xfId="1" applyFont="1" applyFill="1" applyBorder="1" applyAlignment="1" applyProtection="1">
      <alignment horizontal="left" vertical="center" shrinkToFit="1"/>
      <protection locked="0"/>
    </xf>
    <xf numFmtId="0" fontId="8" fillId="0" borderId="4" xfId="2" applyFont="1" applyFill="1" applyBorder="1" applyAlignment="1" applyProtection="1">
      <alignment horizontal="center" vertical="center"/>
      <protection locked="0"/>
    </xf>
    <xf numFmtId="0" fontId="8" fillId="0" borderId="5" xfId="2" applyFont="1" applyFill="1" applyBorder="1" applyAlignment="1" applyProtection="1">
      <alignment horizontal="center" vertical="center"/>
      <protection locked="0"/>
    </xf>
    <xf numFmtId="0" fontId="9" fillId="0" borderId="7" xfId="2" applyFont="1" applyFill="1" applyBorder="1" applyAlignment="1">
      <alignment horizontal="left" vertical="center" wrapText="1"/>
    </xf>
    <xf numFmtId="0" fontId="9" fillId="0" borderId="0" xfId="2" applyFont="1" applyFill="1" applyBorder="1" applyAlignment="1">
      <alignment horizontal="left" vertical="center" wrapText="1"/>
    </xf>
    <xf numFmtId="0" fontId="9" fillId="0" borderId="8" xfId="2" applyFont="1" applyFill="1" applyBorder="1" applyAlignment="1">
      <alignment horizontal="left" vertical="center" wrapText="1"/>
    </xf>
    <xf numFmtId="0" fontId="14" fillId="0" borderId="7" xfId="0" applyFont="1" applyFill="1" applyBorder="1" applyAlignment="1">
      <alignment horizontal="left" vertical="center" wrapText="1"/>
    </xf>
    <xf numFmtId="0" fontId="8" fillId="0" borderId="4" xfId="0" applyFont="1" applyFill="1" applyBorder="1" applyAlignment="1" applyProtection="1">
      <alignment horizontal="center" vertical="center" wrapText="1" shrinkToFit="1"/>
      <protection locked="0"/>
    </xf>
    <xf numFmtId="0" fontId="8" fillId="0" borderId="5" xfId="0" applyFont="1" applyFill="1" applyBorder="1" applyAlignment="1" applyProtection="1">
      <alignment horizontal="center" vertical="center" wrapText="1" shrinkToFit="1"/>
      <protection locked="0"/>
    </xf>
    <xf numFmtId="0" fontId="8" fillId="0" borderId="6" xfId="2" applyFont="1" applyFill="1" applyBorder="1" applyAlignment="1" applyProtection="1">
      <alignment horizontal="left" vertical="center" shrinkToFit="1"/>
      <protection locked="0"/>
    </xf>
    <xf numFmtId="0" fontId="14" fillId="0" borderId="6" xfId="1" applyFont="1" applyFill="1" applyBorder="1" applyAlignment="1" applyProtection="1">
      <alignment horizontal="center" vertical="center" wrapText="1" shrinkToFit="1"/>
      <protection locked="0"/>
    </xf>
    <xf numFmtId="0" fontId="8" fillId="0" borderId="4" xfId="0"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shrinkToFit="1"/>
      <protection locked="0"/>
    </xf>
    <xf numFmtId="0" fontId="14" fillId="0" borderId="7" xfId="0"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22" fillId="0" borderId="0" xfId="0" applyFont="1" applyFill="1" applyAlignment="1">
      <alignment horizontal="center" vertical="center" wrapText="1"/>
    </xf>
    <xf numFmtId="0" fontId="9" fillId="0" borderId="6" xfId="2" applyFont="1" applyFill="1" applyBorder="1" applyAlignment="1">
      <alignment horizontal="center" vertical="center" wrapText="1"/>
    </xf>
    <xf numFmtId="0" fontId="9" fillId="0" borderId="6" xfId="2" applyFont="1" applyFill="1" applyBorder="1" applyAlignment="1">
      <alignment horizontal="center" vertical="center"/>
    </xf>
    <xf numFmtId="0" fontId="12" fillId="0" borderId="0" xfId="0" applyFont="1" applyFill="1" applyAlignment="1">
      <alignment horizontal="center" vertical="center"/>
    </xf>
    <xf numFmtId="0" fontId="12"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shrinkToFit="1"/>
      <protection locked="0"/>
    </xf>
    <xf numFmtId="0" fontId="9" fillId="0" borderId="0" xfId="0" applyFont="1" applyFill="1" applyAlignment="1">
      <alignment horizontal="left" vertical="center" wrapText="1"/>
    </xf>
    <xf numFmtId="0" fontId="8" fillId="0" borderId="0" xfId="0" applyFont="1" applyFill="1">
      <alignment vertical="center"/>
    </xf>
  </cellXfs>
  <cellStyles count="4">
    <cellStyle name="20% - アクセント 1" xfId="1" builtinId="30"/>
    <cellStyle name="40% - アクセント 3" xfId="2" builtinId="39"/>
    <cellStyle name="標準" xfId="0" builtinId="0"/>
    <cellStyle name="標準 4" xfId="3" xr:uid="{ABB82DC5-9A3C-4794-B349-57086D89AFE8}"/>
  </cellStyles>
  <dxfs count="15">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58EE-85E0-4323-A329-CE7A1D3D1999}">
  <dimension ref="A1:AQ63"/>
  <sheetViews>
    <sheetView tabSelected="1" view="pageBreakPreview" topLeftCell="A21" zoomScaleNormal="100" zoomScaleSheetLayoutView="100" workbookViewId="0">
      <selection activeCell="O6" sqref="O6"/>
    </sheetView>
  </sheetViews>
  <sheetFormatPr defaultRowHeight="18.75" x14ac:dyDescent="0.4"/>
  <cols>
    <col min="1" max="1" width="2.375" style="1" customWidth="1"/>
    <col min="2" max="2" width="3.625" style="1" customWidth="1"/>
    <col min="3" max="3" width="4" style="1" customWidth="1"/>
    <col min="4" max="23" width="3.625" style="1" customWidth="1"/>
    <col min="24" max="24" width="2.75" style="1" customWidth="1"/>
    <col min="25" max="25" width="3.625" style="9" customWidth="1"/>
    <col min="26" max="34" width="5.625" style="9" customWidth="1"/>
    <col min="35" max="35" width="4" style="9" customWidth="1"/>
    <col min="36" max="36" width="5.625" style="9" customWidth="1"/>
    <col min="37" max="37" width="13.625" style="9" customWidth="1"/>
    <col min="38" max="38" width="9" style="9" customWidth="1"/>
    <col min="39" max="39" width="11" style="9" customWidth="1"/>
    <col min="40" max="40" width="5.125" style="9" customWidth="1"/>
    <col min="41" max="41" width="8.5" style="9" customWidth="1"/>
    <col min="42" max="42" width="6.75" style="9" customWidth="1"/>
    <col min="43" max="43" width="9.125" style="9" bestFit="1" customWidth="1"/>
    <col min="44" max="16384" width="9" style="9"/>
  </cols>
  <sheetData>
    <row r="1" spans="1:26" x14ac:dyDescent="0.4">
      <c r="A1" s="36" t="s">
        <v>23</v>
      </c>
      <c r="B1" s="36"/>
      <c r="C1" s="36"/>
      <c r="D1" s="36"/>
      <c r="E1" s="36"/>
      <c r="F1" s="36"/>
      <c r="G1" s="36"/>
      <c r="H1" s="36"/>
      <c r="I1" s="36"/>
      <c r="J1" s="36"/>
      <c r="K1" s="36"/>
      <c r="L1" s="36"/>
      <c r="M1" s="36"/>
      <c r="N1" s="36"/>
      <c r="O1" s="36"/>
      <c r="P1" s="36"/>
      <c r="Q1" s="36"/>
      <c r="R1" s="36"/>
      <c r="S1" s="36"/>
      <c r="T1" s="36"/>
      <c r="U1" s="36"/>
      <c r="V1" s="36"/>
      <c r="W1" s="36"/>
      <c r="X1" s="36"/>
      <c r="Y1" s="36"/>
    </row>
    <row r="2" spans="1:26" ht="48" customHeight="1" x14ac:dyDescent="0.4">
      <c r="A2" s="99" t="s">
        <v>54</v>
      </c>
      <c r="B2" s="99"/>
      <c r="C2" s="99"/>
      <c r="D2" s="99"/>
      <c r="E2" s="99"/>
      <c r="F2" s="99"/>
      <c r="G2" s="99"/>
      <c r="H2" s="99"/>
      <c r="I2" s="99"/>
      <c r="J2" s="99"/>
      <c r="K2" s="99"/>
      <c r="L2" s="99"/>
      <c r="M2" s="99"/>
      <c r="N2" s="99"/>
      <c r="O2" s="99"/>
      <c r="P2" s="99"/>
      <c r="Q2" s="99"/>
      <c r="R2" s="99"/>
      <c r="S2" s="99"/>
      <c r="T2" s="99"/>
      <c r="U2" s="99"/>
      <c r="V2" s="99"/>
      <c r="W2" s="99"/>
      <c r="X2" s="99"/>
      <c r="Y2" s="36"/>
    </row>
    <row r="3" spans="1:26" ht="5.25" customHeight="1" x14ac:dyDescent="0.4">
      <c r="A3" s="23"/>
      <c r="B3" s="36"/>
      <c r="C3" s="36"/>
      <c r="D3" s="36"/>
      <c r="E3" s="36"/>
      <c r="F3" s="36"/>
      <c r="G3" s="36"/>
      <c r="H3" s="36"/>
      <c r="I3" s="36"/>
      <c r="J3" s="36"/>
      <c r="K3" s="36"/>
      <c r="L3" s="36"/>
      <c r="M3" s="36"/>
      <c r="N3" s="36"/>
      <c r="O3" s="36"/>
      <c r="P3" s="36"/>
      <c r="Q3" s="36"/>
      <c r="R3" s="36"/>
      <c r="S3" s="36"/>
      <c r="T3" s="36"/>
      <c r="U3" s="36"/>
      <c r="V3" s="36"/>
      <c r="W3" s="36"/>
      <c r="X3" s="36"/>
      <c r="Y3" s="36"/>
    </row>
    <row r="4" spans="1:26" ht="18.75" customHeight="1" x14ac:dyDescent="0.4">
      <c r="A4" s="24"/>
      <c r="B4" s="25" t="s">
        <v>27</v>
      </c>
      <c r="C4" s="25"/>
      <c r="D4" s="25"/>
      <c r="E4" s="25"/>
      <c r="F4" s="25"/>
      <c r="G4" s="25"/>
      <c r="H4" s="25"/>
      <c r="I4" s="25"/>
      <c r="J4" s="25"/>
      <c r="K4" s="25"/>
      <c r="L4" s="25"/>
      <c r="M4" s="25"/>
      <c r="N4" s="25"/>
      <c r="O4" s="25"/>
      <c r="P4" s="25"/>
      <c r="Q4" s="25"/>
      <c r="R4" s="25"/>
      <c r="S4" s="25"/>
      <c r="T4" s="25"/>
      <c r="U4" s="25"/>
      <c r="V4" s="25"/>
      <c r="W4" s="25"/>
      <c r="X4" s="25"/>
      <c r="Y4" s="36"/>
    </row>
    <row r="5" spans="1:26" ht="5.25" customHeight="1" x14ac:dyDescent="0.4">
      <c r="A5" s="102"/>
      <c r="B5" s="102"/>
      <c r="C5" s="102"/>
      <c r="D5" s="102"/>
      <c r="E5" s="102"/>
      <c r="F5" s="102"/>
      <c r="G5" s="102"/>
      <c r="H5" s="102"/>
      <c r="I5" s="102"/>
      <c r="J5" s="102"/>
      <c r="K5" s="102"/>
      <c r="L5" s="102"/>
      <c r="M5" s="102"/>
      <c r="N5" s="102"/>
      <c r="O5" s="102"/>
      <c r="P5" s="102"/>
      <c r="Q5" s="102"/>
      <c r="R5" s="102"/>
      <c r="S5" s="102"/>
      <c r="T5" s="102"/>
      <c r="U5" s="102"/>
      <c r="V5" s="102"/>
      <c r="W5" s="102"/>
      <c r="X5" s="36"/>
      <c r="Y5" s="36"/>
    </row>
    <row r="6" spans="1:26" ht="18.75" customHeight="1" x14ac:dyDescent="0.4">
      <c r="A6" s="35"/>
      <c r="B6" s="35"/>
      <c r="C6" s="35"/>
      <c r="D6" s="15"/>
      <c r="E6" s="15" t="s">
        <v>0</v>
      </c>
      <c r="F6" s="103">
        <v>7</v>
      </c>
      <c r="G6" s="103"/>
      <c r="H6" s="35" t="s">
        <v>1</v>
      </c>
      <c r="I6" s="103">
        <v>10</v>
      </c>
      <c r="J6" s="103"/>
      <c r="K6" s="17" t="s">
        <v>2</v>
      </c>
      <c r="L6" s="103">
        <v>1</v>
      </c>
      <c r="M6" s="103"/>
      <c r="N6" s="17" t="s">
        <v>3</v>
      </c>
      <c r="O6" s="17"/>
      <c r="P6" s="35"/>
      <c r="Q6" s="35"/>
      <c r="R6" s="35"/>
      <c r="S6" s="35"/>
      <c r="T6" s="35"/>
      <c r="U6" s="35"/>
      <c r="V6" s="35"/>
      <c r="W6" s="35"/>
      <c r="X6" s="35"/>
      <c r="Y6" s="35"/>
      <c r="Z6" s="1"/>
    </row>
    <row r="7" spans="1:26" s="2" customFormat="1" ht="5.25" customHeight="1" x14ac:dyDescent="0.4">
      <c r="A7" s="35"/>
      <c r="B7" s="35"/>
      <c r="C7" s="35"/>
      <c r="D7" s="15"/>
      <c r="E7" s="15"/>
      <c r="F7" s="15"/>
      <c r="G7" s="16"/>
      <c r="H7" s="16"/>
      <c r="I7" s="17"/>
      <c r="J7" s="18"/>
      <c r="K7" s="17"/>
      <c r="L7" s="17"/>
      <c r="M7" s="17"/>
      <c r="N7" s="35"/>
      <c r="O7" s="35"/>
      <c r="P7" s="35"/>
      <c r="Q7" s="35"/>
      <c r="R7" s="35"/>
      <c r="S7" s="35"/>
      <c r="T7" s="35"/>
      <c r="U7" s="35"/>
      <c r="V7" s="35"/>
      <c r="W7" s="35"/>
      <c r="X7" s="36"/>
      <c r="Y7" s="36"/>
    </row>
    <row r="8" spans="1:26" s="2" customFormat="1" x14ac:dyDescent="0.4">
      <c r="A8" s="35"/>
      <c r="B8" s="79" t="s">
        <v>18</v>
      </c>
      <c r="C8" s="79"/>
      <c r="D8" s="79"/>
      <c r="E8" s="79"/>
      <c r="F8" s="79"/>
      <c r="G8" s="79"/>
      <c r="H8" s="79"/>
      <c r="I8" s="68" t="s">
        <v>56</v>
      </c>
      <c r="J8" s="68"/>
      <c r="K8" s="68"/>
      <c r="L8" s="106"/>
      <c r="M8" s="106"/>
      <c r="N8" s="106"/>
      <c r="O8" s="106"/>
      <c r="P8" s="106"/>
      <c r="Q8" s="106"/>
      <c r="R8" s="106"/>
      <c r="S8" s="106"/>
      <c r="T8" s="106"/>
      <c r="U8" s="106"/>
      <c r="V8" s="106"/>
      <c r="W8" s="106"/>
      <c r="X8" s="36"/>
      <c r="Y8" s="36"/>
    </row>
    <row r="9" spans="1:26" ht="19.5" customHeight="1" x14ac:dyDescent="0.4">
      <c r="A9" s="35"/>
      <c r="B9" s="79" t="s">
        <v>40</v>
      </c>
      <c r="C9" s="79"/>
      <c r="D9" s="79"/>
      <c r="E9" s="79"/>
      <c r="F9" s="79"/>
      <c r="G9" s="79"/>
      <c r="H9" s="79"/>
      <c r="I9" s="104" t="s">
        <v>57</v>
      </c>
      <c r="J9" s="104"/>
      <c r="K9" s="104"/>
      <c r="L9" s="104"/>
      <c r="M9" s="104"/>
      <c r="N9" s="104"/>
      <c r="O9" s="104"/>
      <c r="P9" s="104"/>
      <c r="Q9" s="104"/>
      <c r="R9" s="104"/>
      <c r="S9" s="104"/>
      <c r="T9" s="104"/>
      <c r="U9" s="104"/>
      <c r="V9" s="104"/>
      <c r="W9" s="104"/>
      <c r="X9" s="104"/>
      <c r="Y9" s="36"/>
    </row>
    <row r="10" spans="1:26" ht="20.100000000000001" customHeight="1" x14ac:dyDescent="0.4">
      <c r="A10" s="35"/>
      <c r="B10" s="79" t="s">
        <v>41</v>
      </c>
      <c r="C10" s="79"/>
      <c r="D10" s="79"/>
      <c r="E10" s="79"/>
      <c r="F10" s="79"/>
      <c r="G10" s="79"/>
      <c r="H10" s="79"/>
      <c r="I10" s="104" t="s">
        <v>58</v>
      </c>
      <c r="J10" s="104"/>
      <c r="K10" s="104"/>
      <c r="L10" s="104"/>
      <c r="M10" s="104"/>
      <c r="N10" s="104"/>
      <c r="O10" s="104"/>
      <c r="P10" s="104"/>
      <c r="Q10" s="104"/>
      <c r="R10" s="104"/>
      <c r="S10" s="104"/>
      <c r="T10" s="104"/>
      <c r="U10" s="104"/>
      <c r="V10" s="104"/>
      <c r="W10" s="104"/>
      <c r="X10" s="104"/>
      <c r="Y10" s="36"/>
    </row>
    <row r="11" spans="1:26" ht="19.5" customHeight="1" x14ac:dyDescent="0.4">
      <c r="A11" s="35"/>
      <c r="B11" s="58" t="s">
        <v>25</v>
      </c>
      <c r="C11" s="58"/>
      <c r="D11" s="58"/>
      <c r="E11" s="58"/>
      <c r="F11" s="58"/>
      <c r="G11" s="58"/>
      <c r="H11" s="58"/>
      <c r="I11" s="104" t="s">
        <v>59</v>
      </c>
      <c r="J11" s="104"/>
      <c r="K11" s="104"/>
      <c r="L11" s="104"/>
      <c r="M11" s="104"/>
      <c r="N11" s="104"/>
      <c r="O11" s="104"/>
      <c r="P11" s="104"/>
      <c r="Q11" s="104"/>
      <c r="R11" s="104"/>
      <c r="S11" s="104"/>
      <c r="T11" s="104"/>
      <c r="U11" s="104"/>
      <c r="V11" s="104"/>
      <c r="W11" s="104"/>
      <c r="X11" s="104"/>
      <c r="Y11" s="36"/>
    </row>
    <row r="12" spans="1:26" ht="5.25" customHeight="1" x14ac:dyDescent="0.4">
      <c r="A12" s="35"/>
      <c r="B12" s="35"/>
      <c r="C12" s="35"/>
      <c r="D12" s="35"/>
      <c r="E12" s="35"/>
      <c r="F12" s="35"/>
      <c r="G12" s="35"/>
      <c r="H12" s="35"/>
      <c r="I12" s="35"/>
      <c r="J12" s="35"/>
      <c r="K12" s="35"/>
      <c r="L12" s="36"/>
      <c r="M12" s="36"/>
      <c r="N12" s="35"/>
      <c r="O12" s="35"/>
      <c r="P12" s="35"/>
      <c r="Q12" s="35"/>
      <c r="R12" s="35"/>
      <c r="S12" s="35"/>
      <c r="T12" s="35"/>
      <c r="U12" s="35"/>
      <c r="V12" s="35"/>
      <c r="W12" s="35"/>
      <c r="X12" s="36"/>
      <c r="Y12" s="36"/>
    </row>
    <row r="13" spans="1:26" x14ac:dyDescent="0.4">
      <c r="A13" s="35"/>
      <c r="B13" s="26" t="s">
        <v>55</v>
      </c>
      <c r="C13" s="27"/>
      <c r="D13" s="35"/>
      <c r="E13" s="35"/>
      <c r="F13" s="35"/>
      <c r="G13" s="35"/>
      <c r="H13" s="35"/>
      <c r="I13" s="35"/>
      <c r="J13" s="35"/>
      <c r="K13" s="35"/>
      <c r="L13" s="35"/>
      <c r="M13" s="35"/>
      <c r="N13" s="35"/>
      <c r="O13" s="35"/>
      <c r="P13" s="35"/>
      <c r="Q13" s="35"/>
      <c r="R13" s="35"/>
      <c r="S13" s="35"/>
      <c r="T13" s="35"/>
      <c r="U13" s="35"/>
      <c r="V13" s="35"/>
      <c r="W13" s="35"/>
      <c r="X13" s="36"/>
      <c r="Y13" s="36"/>
    </row>
    <row r="14" spans="1:26" ht="25.5" customHeight="1" x14ac:dyDescent="0.4">
      <c r="A14" s="35"/>
      <c r="B14" s="26"/>
      <c r="C14" s="40" t="s">
        <v>35</v>
      </c>
      <c r="D14" s="41"/>
      <c r="E14" s="41"/>
      <c r="F14" s="42"/>
      <c r="G14" s="43"/>
      <c r="H14" s="35"/>
      <c r="I14" s="105" t="s">
        <v>52</v>
      </c>
      <c r="J14" s="105"/>
      <c r="K14" s="105"/>
      <c r="L14" s="105"/>
      <c r="M14" s="105"/>
      <c r="N14" s="105"/>
      <c r="O14" s="105"/>
      <c r="P14" s="105"/>
      <c r="Q14" s="105"/>
      <c r="R14" s="105"/>
      <c r="S14" s="105"/>
      <c r="T14" s="105"/>
      <c r="U14" s="105"/>
      <c r="V14" s="105"/>
      <c r="W14" s="105"/>
      <c r="X14" s="105"/>
      <c r="Y14" s="36"/>
    </row>
    <row r="15" spans="1:26" ht="6.75" customHeight="1" x14ac:dyDescent="0.4">
      <c r="A15" s="35"/>
      <c r="B15" s="26"/>
      <c r="C15" s="27"/>
      <c r="D15" s="35"/>
      <c r="E15" s="35"/>
      <c r="F15" s="35"/>
      <c r="G15" s="35"/>
      <c r="H15" s="35"/>
      <c r="I15" s="35"/>
      <c r="J15" s="35"/>
      <c r="K15" s="35"/>
      <c r="L15" s="35"/>
      <c r="M15" s="35"/>
      <c r="N15" s="35"/>
      <c r="O15" s="35"/>
      <c r="P15" s="35"/>
      <c r="Q15" s="35"/>
      <c r="R15" s="35"/>
      <c r="S15" s="35"/>
      <c r="T15" s="35"/>
      <c r="U15" s="35"/>
      <c r="V15" s="35"/>
      <c r="W15" s="35"/>
      <c r="X15" s="36"/>
      <c r="Y15" s="36"/>
    </row>
    <row r="16" spans="1:26" ht="25.5" customHeight="1" x14ac:dyDescent="0.4">
      <c r="A16" s="36"/>
      <c r="B16" s="100" t="s">
        <v>50</v>
      </c>
      <c r="C16" s="101"/>
      <c r="D16" s="101"/>
      <c r="E16" s="101"/>
      <c r="F16" s="93" t="s">
        <v>60</v>
      </c>
      <c r="G16" s="93"/>
      <c r="H16" s="93"/>
      <c r="I16" s="93"/>
      <c r="J16" s="93"/>
      <c r="K16" s="93"/>
      <c r="L16" s="93"/>
      <c r="M16" s="93"/>
      <c r="N16" s="93"/>
      <c r="O16" s="93"/>
      <c r="P16" s="93"/>
      <c r="Q16" s="93"/>
      <c r="R16" s="93"/>
      <c r="S16" s="93"/>
      <c r="T16" s="93"/>
      <c r="U16" s="93"/>
      <c r="V16" s="93"/>
      <c r="W16" s="93"/>
      <c r="X16" s="93"/>
      <c r="Y16" s="36"/>
    </row>
    <row r="17" spans="1:43" ht="25.5" customHeight="1" x14ac:dyDescent="0.4">
      <c r="A17" s="36"/>
      <c r="B17" s="100" t="s">
        <v>38</v>
      </c>
      <c r="C17" s="101"/>
      <c r="D17" s="101"/>
      <c r="E17" s="101"/>
      <c r="F17" s="93" t="s">
        <v>66</v>
      </c>
      <c r="G17" s="93"/>
      <c r="H17" s="93"/>
      <c r="I17" s="93"/>
      <c r="J17" s="93"/>
      <c r="K17" s="93"/>
      <c r="L17" s="93"/>
      <c r="M17" s="93"/>
      <c r="N17" s="93"/>
      <c r="O17" s="93"/>
      <c r="P17" s="93"/>
      <c r="Q17" s="93"/>
      <c r="R17" s="93"/>
      <c r="S17" s="93"/>
      <c r="T17" s="93"/>
      <c r="U17" s="93"/>
      <c r="V17" s="93"/>
      <c r="W17" s="93"/>
      <c r="X17" s="93"/>
      <c r="Y17" s="36"/>
    </row>
    <row r="18" spans="1:43" ht="25.5" customHeight="1" x14ac:dyDescent="0.4">
      <c r="A18" s="36"/>
      <c r="B18" s="83" t="s">
        <v>19</v>
      </c>
      <c r="C18" s="83"/>
      <c r="D18" s="84" t="s">
        <v>61</v>
      </c>
      <c r="E18" s="84"/>
      <c r="F18" s="84"/>
      <c r="G18" s="84"/>
      <c r="H18" s="94" t="s">
        <v>39</v>
      </c>
      <c r="I18" s="94"/>
      <c r="J18" s="84" t="s">
        <v>62</v>
      </c>
      <c r="K18" s="84"/>
      <c r="L18" s="84"/>
      <c r="M18" s="84"/>
      <c r="N18" s="83" t="s">
        <v>20</v>
      </c>
      <c r="O18" s="83"/>
      <c r="P18" s="84" t="s">
        <v>63</v>
      </c>
      <c r="Q18" s="84"/>
      <c r="R18" s="84"/>
      <c r="S18" s="84"/>
      <c r="T18" s="84"/>
      <c r="U18" s="84"/>
      <c r="V18" s="84"/>
      <c r="W18" s="84"/>
      <c r="X18" s="84"/>
      <c r="Y18" s="36"/>
      <c r="AK18" s="10" t="b">
        <f>AND(B21="○",B28="○")</f>
        <v>0</v>
      </c>
      <c r="AL18" s="10" t="s">
        <v>4</v>
      </c>
      <c r="AM18" s="10" t="s">
        <v>5</v>
      </c>
      <c r="AN18" s="11">
        <v>0.16666666666666666</v>
      </c>
      <c r="AO18" s="10">
        <v>811000</v>
      </c>
      <c r="AP18" s="10" t="b">
        <f t="shared" ref="AP18:AP32" si="0">IF(AK18=TRUE,ROUNDDOWN(E$39*AN18,0))</f>
        <v>0</v>
      </c>
      <c r="AQ18" s="3"/>
    </row>
    <row r="19" spans="1:43" s="2" customFormat="1" ht="5.25" customHeight="1" x14ac:dyDescent="0.4">
      <c r="A19" s="19"/>
      <c r="B19" s="19"/>
      <c r="C19" s="19"/>
      <c r="D19" s="19"/>
      <c r="E19" s="19"/>
      <c r="F19" s="19"/>
      <c r="G19" s="19"/>
      <c r="H19" s="19"/>
      <c r="I19" s="19"/>
      <c r="J19" s="19"/>
      <c r="K19" s="19"/>
      <c r="L19" s="19"/>
      <c r="M19" s="19"/>
      <c r="N19" s="19"/>
      <c r="O19" s="19"/>
      <c r="P19" s="19"/>
      <c r="Q19" s="19"/>
      <c r="R19" s="19"/>
      <c r="S19" s="19"/>
      <c r="T19" s="19"/>
      <c r="U19" s="19"/>
      <c r="V19" s="19"/>
      <c r="W19" s="19"/>
      <c r="X19" s="19"/>
      <c r="Y19" s="36"/>
      <c r="AK19" s="12" t="b">
        <f>AND(H21="○",B28="○")</f>
        <v>0</v>
      </c>
      <c r="AL19" s="12" t="s">
        <v>4</v>
      </c>
      <c r="AM19" s="12" t="s">
        <v>6</v>
      </c>
      <c r="AN19" s="13">
        <v>0.16666666666666666</v>
      </c>
      <c r="AO19" s="12">
        <v>543000</v>
      </c>
      <c r="AP19" s="12" t="b">
        <f t="shared" si="0"/>
        <v>0</v>
      </c>
      <c r="AQ19" s="4"/>
    </row>
    <row r="20" spans="1:43" x14ac:dyDescent="0.4">
      <c r="A20" s="26" t="s">
        <v>7</v>
      </c>
      <c r="B20" s="36"/>
      <c r="C20" s="36"/>
      <c r="D20" s="36"/>
      <c r="E20" s="36"/>
      <c r="F20" s="36"/>
      <c r="G20" s="36"/>
      <c r="H20" s="36"/>
      <c r="I20" s="36"/>
      <c r="J20" s="36"/>
      <c r="K20" s="36"/>
      <c r="L20" s="36"/>
      <c r="M20" s="36"/>
      <c r="N20" s="36"/>
      <c r="O20" s="36"/>
      <c r="P20" s="36"/>
      <c r="Q20" s="36"/>
      <c r="R20" s="36"/>
      <c r="S20" s="36"/>
      <c r="T20" s="36"/>
      <c r="U20" s="36"/>
      <c r="V20" s="36"/>
      <c r="W20" s="36"/>
      <c r="X20" s="36"/>
      <c r="Y20" s="36"/>
      <c r="AK20" s="10" t="b">
        <f>AND(N21="○",B28="○")</f>
        <v>0</v>
      </c>
      <c r="AL20" s="10" t="s">
        <v>4</v>
      </c>
      <c r="AM20" s="10" t="s">
        <v>28</v>
      </c>
      <c r="AN20" s="11">
        <v>0.25</v>
      </c>
      <c r="AO20" s="10">
        <v>97000</v>
      </c>
      <c r="AP20" s="10" t="b">
        <f t="shared" si="0"/>
        <v>0</v>
      </c>
      <c r="AQ20" s="3"/>
    </row>
    <row r="21" spans="1:43" ht="25.5" customHeight="1" x14ac:dyDescent="0.4">
      <c r="A21" s="36"/>
      <c r="B21" s="50" t="s">
        <v>64</v>
      </c>
      <c r="C21" s="51"/>
      <c r="D21" s="90" t="s">
        <v>8</v>
      </c>
      <c r="E21" s="44"/>
      <c r="F21" s="44"/>
      <c r="G21" s="44"/>
      <c r="H21" s="95"/>
      <c r="I21" s="96"/>
      <c r="J21" s="97" t="s">
        <v>9</v>
      </c>
      <c r="K21" s="98"/>
      <c r="L21" s="98"/>
      <c r="M21" s="98"/>
      <c r="N21" s="91"/>
      <c r="O21" s="92"/>
      <c r="P21" s="90" t="s">
        <v>31</v>
      </c>
      <c r="Q21" s="44"/>
      <c r="R21" s="50"/>
      <c r="S21" s="51"/>
      <c r="T21" s="90" t="s">
        <v>32</v>
      </c>
      <c r="U21" s="44"/>
      <c r="V21" s="50"/>
      <c r="W21" s="51"/>
      <c r="X21" s="20" t="s">
        <v>30</v>
      </c>
      <c r="Y21" s="20"/>
      <c r="AK21" s="10" t="b">
        <f>AND(R21="○",B28="○")</f>
        <v>0</v>
      </c>
      <c r="AL21" s="10" t="s">
        <v>4</v>
      </c>
      <c r="AM21" s="10" t="s">
        <v>29</v>
      </c>
      <c r="AN21" s="11">
        <v>0.25</v>
      </c>
      <c r="AO21" s="10">
        <v>97000</v>
      </c>
      <c r="AP21" s="10" t="b">
        <f t="shared" si="0"/>
        <v>0</v>
      </c>
      <c r="AQ21" s="3"/>
    </row>
    <row r="22" spans="1:43" s="2" customFormat="1" ht="5.25" customHeight="1" x14ac:dyDescent="0.4">
      <c r="A22" s="19"/>
      <c r="B22" s="19"/>
      <c r="C22" s="19"/>
      <c r="D22" s="19"/>
      <c r="E22" s="19"/>
      <c r="F22" s="19"/>
      <c r="G22" s="19"/>
      <c r="H22" s="19"/>
      <c r="I22" s="19"/>
      <c r="J22" s="19"/>
      <c r="K22" s="19"/>
      <c r="L22" s="19"/>
      <c r="M22" s="19"/>
      <c r="N22" s="19"/>
      <c r="O22" s="19"/>
      <c r="P22" s="19"/>
      <c r="Q22" s="19"/>
      <c r="R22" s="19"/>
      <c r="S22" s="19"/>
      <c r="T22" s="19"/>
      <c r="U22" s="19"/>
      <c r="V22" s="19"/>
      <c r="W22" s="19"/>
      <c r="X22" s="19"/>
      <c r="Y22" s="36"/>
      <c r="AK22" s="10" t="b">
        <f>AND(V21="○",B28="○")</f>
        <v>0</v>
      </c>
      <c r="AL22" s="10" t="s">
        <v>4</v>
      </c>
      <c r="AM22" s="10" t="s">
        <v>10</v>
      </c>
      <c r="AN22" s="11">
        <v>0.25</v>
      </c>
      <c r="AO22" s="10">
        <v>97000</v>
      </c>
      <c r="AP22" s="10" t="b">
        <f t="shared" si="0"/>
        <v>0</v>
      </c>
      <c r="AQ22" s="4"/>
    </row>
    <row r="23" spans="1:43" ht="16.5" customHeight="1" x14ac:dyDescent="0.4">
      <c r="A23" s="26" t="s">
        <v>36</v>
      </c>
      <c r="B23" s="36"/>
      <c r="C23" s="36"/>
      <c r="D23" s="36"/>
      <c r="E23" s="36"/>
      <c r="F23" s="21"/>
      <c r="G23" s="21"/>
      <c r="H23" s="36"/>
      <c r="I23" s="36"/>
      <c r="J23" s="36"/>
      <c r="K23" s="36"/>
      <c r="L23" s="36"/>
      <c r="M23" s="36"/>
      <c r="N23" s="36"/>
      <c r="O23" s="36"/>
      <c r="P23" s="36"/>
      <c r="Q23" s="36"/>
      <c r="R23" s="36"/>
      <c r="S23" s="36"/>
      <c r="T23" s="36"/>
      <c r="U23" s="36"/>
      <c r="V23" s="36"/>
      <c r="W23" s="36"/>
      <c r="X23" s="36"/>
      <c r="Y23" s="36"/>
      <c r="AK23" s="12" t="b">
        <f>AND(B21="○",H28="○")</f>
        <v>0</v>
      </c>
      <c r="AL23" s="12" t="s">
        <v>11</v>
      </c>
      <c r="AM23" s="12" t="s">
        <v>5</v>
      </c>
      <c r="AN23" s="13">
        <v>0.16666666666666666</v>
      </c>
      <c r="AO23" s="12">
        <v>226000</v>
      </c>
      <c r="AP23" s="12" t="b">
        <f t="shared" si="0"/>
        <v>0</v>
      </c>
      <c r="AQ23" s="3"/>
    </row>
    <row r="24" spans="1:43" ht="25.5" customHeight="1" x14ac:dyDescent="0.4">
      <c r="A24" s="36"/>
      <c r="B24" s="74" t="s">
        <v>37</v>
      </c>
      <c r="C24" s="75"/>
      <c r="D24" s="76">
        <v>1</v>
      </c>
      <c r="E24" s="77"/>
      <c r="F24" s="76">
        <v>8</v>
      </c>
      <c r="G24" s="77"/>
      <c r="H24" s="78">
        <v>0</v>
      </c>
      <c r="I24" s="78"/>
      <c r="J24" s="47">
        <v>1</v>
      </c>
      <c r="K24" s="48"/>
      <c r="L24" s="47">
        <v>2</v>
      </c>
      <c r="M24" s="48"/>
      <c r="N24" s="47">
        <v>3</v>
      </c>
      <c r="O24" s="48"/>
      <c r="P24" s="47">
        <v>4</v>
      </c>
      <c r="Q24" s="48"/>
      <c r="R24" s="47">
        <v>5</v>
      </c>
      <c r="S24" s="48"/>
      <c r="T24" s="47">
        <v>6</v>
      </c>
      <c r="U24" s="48"/>
      <c r="V24" s="47">
        <v>7</v>
      </c>
      <c r="W24" s="48"/>
      <c r="X24" s="36"/>
      <c r="Y24" s="36"/>
      <c r="AK24" s="10" t="b">
        <f>AND(H21="○",H28="○")</f>
        <v>0</v>
      </c>
      <c r="AL24" s="12" t="s">
        <v>11</v>
      </c>
      <c r="AM24" s="10" t="s">
        <v>6</v>
      </c>
      <c r="AN24" s="11">
        <v>0.16666666666666666</v>
      </c>
      <c r="AO24" s="12">
        <v>167000</v>
      </c>
      <c r="AP24" s="10" t="b">
        <f t="shared" si="0"/>
        <v>0</v>
      </c>
      <c r="AQ24" s="3"/>
    </row>
    <row r="25" spans="1:43" s="2" customFormat="1" ht="5.25" customHeight="1" x14ac:dyDescent="0.4">
      <c r="A25" s="19"/>
      <c r="B25" s="19"/>
      <c r="C25" s="19"/>
      <c r="D25" s="19"/>
      <c r="E25" s="19"/>
      <c r="F25" s="19"/>
      <c r="G25" s="19"/>
      <c r="H25" s="19"/>
      <c r="I25" s="19"/>
      <c r="J25" s="19"/>
      <c r="K25" s="19"/>
      <c r="L25" s="19"/>
      <c r="M25" s="19"/>
      <c r="N25" s="19"/>
      <c r="O25" s="19"/>
      <c r="P25" s="19"/>
      <c r="Q25" s="19"/>
      <c r="R25" s="19"/>
      <c r="S25" s="19"/>
      <c r="T25" s="19"/>
      <c r="U25" s="19"/>
      <c r="V25" s="19"/>
      <c r="W25" s="19"/>
      <c r="X25" s="19"/>
      <c r="Y25" s="36"/>
      <c r="AK25" s="10" t="b">
        <f>AND(N21="○",H28="○")</f>
        <v>0</v>
      </c>
      <c r="AL25" s="12" t="s">
        <v>11</v>
      </c>
      <c r="AM25" s="10" t="s">
        <v>28</v>
      </c>
      <c r="AN25" s="11">
        <v>0.25</v>
      </c>
      <c r="AO25" s="12">
        <v>61000</v>
      </c>
      <c r="AP25" s="10" t="b">
        <f t="shared" si="0"/>
        <v>0</v>
      </c>
      <c r="AQ25" s="4"/>
    </row>
    <row r="26" spans="1:43" ht="6" customHeight="1" x14ac:dyDescent="0.4">
      <c r="A26" s="36"/>
      <c r="B26" s="37"/>
      <c r="C26" s="37"/>
      <c r="D26" s="22"/>
      <c r="E26" s="22"/>
      <c r="F26" s="28"/>
      <c r="G26" s="22"/>
      <c r="H26" s="22"/>
      <c r="I26" s="28"/>
      <c r="J26" s="22"/>
      <c r="K26" s="22"/>
      <c r="L26" s="28"/>
      <c r="M26" s="36"/>
      <c r="N26" s="36"/>
      <c r="O26" s="36"/>
      <c r="P26" s="36"/>
      <c r="Q26" s="36"/>
      <c r="R26" s="36"/>
      <c r="S26" s="36"/>
      <c r="T26" s="36"/>
      <c r="U26" s="36"/>
      <c r="V26" s="36"/>
      <c r="W26" s="36"/>
      <c r="X26" s="36"/>
      <c r="Y26" s="36"/>
      <c r="AK26" s="10" t="b">
        <f>AND(R21="○",H28="○")</f>
        <v>0</v>
      </c>
      <c r="AL26" s="12" t="s">
        <v>11</v>
      </c>
      <c r="AM26" s="10" t="s">
        <v>29</v>
      </c>
      <c r="AN26" s="11">
        <v>0.25</v>
      </c>
      <c r="AO26" s="12">
        <v>61000</v>
      </c>
      <c r="AP26" s="10" t="b">
        <f t="shared" si="0"/>
        <v>0</v>
      </c>
      <c r="AQ26" s="3"/>
    </row>
    <row r="27" spans="1:43" ht="32.25" customHeight="1" x14ac:dyDescent="0.4">
      <c r="A27" s="82" t="s">
        <v>42</v>
      </c>
      <c r="B27" s="82"/>
      <c r="C27" s="82"/>
      <c r="D27" s="82"/>
      <c r="E27" s="82"/>
      <c r="F27" s="82"/>
      <c r="G27" s="82"/>
      <c r="H27" s="82"/>
      <c r="I27" s="82"/>
      <c r="J27" s="82"/>
      <c r="K27" s="82"/>
      <c r="L27" s="82"/>
      <c r="M27" s="82"/>
      <c r="N27" s="82"/>
      <c r="O27" s="82"/>
      <c r="P27" s="82"/>
      <c r="Q27" s="82"/>
      <c r="R27" s="82"/>
      <c r="S27" s="82"/>
      <c r="T27" s="82"/>
      <c r="U27" s="82"/>
      <c r="V27" s="82"/>
      <c r="W27" s="82"/>
      <c r="X27" s="82"/>
      <c r="Y27" s="82"/>
      <c r="Z27" s="5"/>
      <c r="AA27" s="5"/>
      <c r="AB27" s="5"/>
      <c r="AC27" s="5"/>
      <c r="AD27" s="5"/>
      <c r="AE27" s="5"/>
      <c r="AF27" s="5"/>
      <c r="AG27" s="5"/>
      <c r="AK27" s="12" t="b">
        <f>AND(V21="○",H28="○")</f>
        <v>0</v>
      </c>
      <c r="AL27" s="12" t="s">
        <v>11</v>
      </c>
      <c r="AM27" s="12" t="s">
        <v>10</v>
      </c>
      <c r="AN27" s="13">
        <v>0.25</v>
      </c>
      <c r="AO27" s="12">
        <v>64000</v>
      </c>
      <c r="AP27" s="12" t="b">
        <f t="shared" si="0"/>
        <v>0</v>
      </c>
      <c r="AQ27" s="3"/>
    </row>
    <row r="28" spans="1:43" ht="25.5" customHeight="1" x14ac:dyDescent="0.4">
      <c r="A28" s="36"/>
      <c r="B28" s="85"/>
      <c r="C28" s="86"/>
      <c r="D28" s="87" t="s">
        <v>43</v>
      </c>
      <c r="E28" s="88"/>
      <c r="F28" s="88"/>
      <c r="G28" s="89"/>
      <c r="H28" s="85"/>
      <c r="I28" s="86"/>
      <c r="J28" s="87" t="s">
        <v>26</v>
      </c>
      <c r="K28" s="88"/>
      <c r="L28" s="88"/>
      <c r="M28" s="89"/>
      <c r="N28" s="50" t="s">
        <v>64</v>
      </c>
      <c r="O28" s="51"/>
      <c r="P28" s="80" t="s">
        <v>44</v>
      </c>
      <c r="Q28" s="81"/>
      <c r="R28" s="81"/>
      <c r="S28" s="81"/>
      <c r="T28" s="81"/>
      <c r="U28" s="81"/>
      <c r="V28" s="81"/>
      <c r="W28" s="36"/>
      <c r="X28" s="36"/>
      <c r="Y28" s="36"/>
      <c r="AK28" s="10" t="b">
        <f>AND(B21="○",N28="○")</f>
        <v>1</v>
      </c>
      <c r="AL28" s="12" t="s">
        <v>12</v>
      </c>
      <c r="AM28" s="10" t="s">
        <v>5</v>
      </c>
      <c r="AN28" s="11">
        <v>0.16666666666666666</v>
      </c>
      <c r="AO28" s="12">
        <v>1003000</v>
      </c>
      <c r="AP28" s="10">
        <f t="shared" si="0"/>
        <v>316666</v>
      </c>
      <c r="AQ28" s="10"/>
    </row>
    <row r="29" spans="1:43" s="2" customFormat="1" ht="5.25" customHeight="1" x14ac:dyDescent="0.4">
      <c r="A29" s="19"/>
      <c r="B29" s="19"/>
      <c r="C29" s="19"/>
      <c r="D29" s="19"/>
      <c r="E29" s="19"/>
      <c r="F29" s="19"/>
      <c r="G29" s="19"/>
      <c r="H29" s="19"/>
      <c r="I29" s="19"/>
      <c r="J29" s="19"/>
      <c r="K29" s="19"/>
      <c r="L29" s="19"/>
      <c r="M29" s="19"/>
      <c r="N29" s="19"/>
      <c r="O29" s="19"/>
      <c r="P29" s="19"/>
      <c r="Q29" s="19"/>
      <c r="R29" s="19"/>
      <c r="S29" s="19"/>
      <c r="T29" s="19"/>
      <c r="U29" s="19"/>
      <c r="V29" s="19"/>
      <c r="W29" s="19"/>
      <c r="X29" s="19"/>
      <c r="Y29" s="36"/>
      <c r="AK29" s="10" t="b">
        <f>AND(H21="○",N28="○")</f>
        <v>0</v>
      </c>
      <c r="AL29" s="12" t="s">
        <v>12</v>
      </c>
      <c r="AM29" s="10" t="s">
        <v>6</v>
      </c>
      <c r="AN29" s="11">
        <v>0.16666666666666666</v>
      </c>
      <c r="AO29" s="12">
        <v>676000</v>
      </c>
      <c r="AP29" s="10" t="b">
        <f t="shared" si="0"/>
        <v>0</v>
      </c>
      <c r="AQ29" s="12"/>
    </row>
    <row r="30" spans="1:43" s="2" customFormat="1" ht="27" customHeight="1" x14ac:dyDescent="0.4">
      <c r="A30" s="49" t="s">
        <v>45</v>
      </c>
      <c r="B30" s="49"/>
      <c r="C30" s="49"/>
      <c r="D30" s="49"/>
      <c r="E30" s="49"/>
      <c r="F30" s="49"/>
      <c r="G30" s="49"/>
      <c r="H30" s="49"/>
      <c r="I30" s="49"/>
      <c r="J30" s="49"/>
      <c r="K30" s="49"/>
      <c r="L30" s="49"/>
      <c r="M30" s="49"/>
      <c r="N30" s="49"/>
      <c r="O30" s="49"/>
      <c r="P30" s="49"/>
      <c r="Q30" s="49"/>
      <c r="R30" s="49"/>
      <c r="S30" s="49"/>
      <c r="T30" s="49"/>
      <c r="U30" s="49"/>
      <c r="V30" s="49"/>
      <c r="W30" s="49"/>
      <c r="X30" s="49"/>
      <c r="Y30" s="49"/>
      <c r="AK30" s="10" t="b">
        <f>AND(N21="○",N28="○")</f>
        <v>0</v>
      </c>
      <c r="AL30" s="12" t="s">
        <v>12</v>
      </c>
      <c r="AM30" s="10" t="s">
        <v>28</v>
      </c>
      <c r="AN30" s="11">
        <v>0.25</v>
      </c>
      <c r="AO30" s="12">
        <v>135000</v>
      </c>
      <c r="AP30" s="10" t="b">
        <f t="shared" si="0"/>
        <v>0</v>
      </c>
      <c r="AQ30" s="12"/>
    </row>
    <row r="31" spans="1:43" s="2" customFormat="1" ht="5.25" customHeight="1" x14ac:dyDescent="0.4">
      <c r="A31" s="19"/>
      <c r="B31" s="19"/>
      <c r="C31" s="19"/>
      <c r="D31" s="19"/>
      <c r="E31" s="19"/>
      <c r="F31" s="19"/>
      <c r="G31" s="19"/>
      <c r="H31" s="19"/>
      <c r="I31" s="19"/>
      <c r="J31" s="19"/>
      <c r="K31" s="19"/>
      <c r="L31" s="19"/>
      <c r="M31" s="19"/>
      <c r="N31" s="19"/>
      <c r="O31" s="19"/>
      <c r="P31" s="19"/>
      <c r="Q31" s="19"/>
      <c r="R31" s="19"/>
      <c r="S31" s="19"/>
      <c r="T31" s="19"/>
      <c r="U31" s="19"/>
      <c r="V31" s="19"/>
      <c r="W31" s="19"/>
      <c r="X31" s="19"/>
      <c r="Y31" s="36"/>
      <c r="AK31" s="10" t="b">
        <f>AND(R21="○",N28="○")</f>
        <v>0</v>
      </c>
      <c r="AL31" s="12" t="s">
        <v>12</v>
      </c>
      <c r="AM31" s="10" t="s">
        <v>29</v>
      </c>
      <c r="AN31" s="11">
        <v>0.25</v>
      </c>
      <c r="AO31" s="12">
        <v>135000</v>
      </c>
      <c r="AP31" s="10" t="b">
        <f t="shared" si="0"/>
        <v>0</v>
      </c>
      <c r="AQ31" s="4"/>
    </row>
    <row r="32" spans="1:43" ht="18" customHeight="1" x14ac:dyDescent="0.4">
      <c r="A32" s="26" t="s">
        <v>34</v>
      </c>
      <c r="B32" s="19"/>
      <c r="C32" s="36"/>
      <c r="D32" s="36"/>
      <c r="E32" s="36"/>
      <c r="F32" s="21"/>
      <c r="G32" s="21"/>
      <c r="H32" s="36"/>
      <c r="I32" s="36"/>
      <c r="J32" s="36"/>
      <c r="K32" s="36"/>
      <c r="L32" s="36"/>
      <c r="M32" s="36"/>
      <c r="N32" s="36"/>
      <c r="O32" s="36"/>
      <c r="P32" s="36"/>
      <c r="Q32" s="36"/>
      <c r="R32" s="36"/>
      <c r="S32" s="36"/>
      <c r="T32" s="36"/>
      <c r="U32" s="36"/>
      <c r="V32" s="36"/>
      <c r="W32" s="36"/>
      <c r="X32" s="36"/>
      <c r="Y32" s="36"/>
      <c r="AK32" s="10" t="b">
        <f>AND(V21="○",N28="○")</f>
        <v>0</v>
      </c>
      <c r="AL32" s="12" t="s">
        <v>12</v>
      </c>
      <c r="AM32" s="10" t="s">
        <v>10</v>
      </c>
      <c r="AN32" s="11">
        <v>0.25</v>
      </c>
      <c r="AO32" s="12">
        <v>138000</v>
      </c>
      <c r="AP32" s="10" t="b">
        <f t="shared" si="0"/>
        <v>0</v>
      </c>
      <c r="AQ32" s="3"/>
    </row>
    <row r="33" spans="1:43" ht="25.5" customHeight="1" x14ac:dyDescent="0.4">
      <c r="A33" s="36"/>
      <c r="B33" s="63" t="s">
        <v>13</v>
      </c>
      <c r="C33" s="63"/>
      <c r="D33" s="72">
        <v>7</v>
      </c>
      <c r="E33" s="73"/>
      <c r="F33" s="28" t="s">
        <v>1</v>
      </c>
      <c r="G33" s="72">
        <v>1</v>
      </c>
      <c r="H33" s="73"/>
      <c r="I33" s="28" t="s">
        <v>2</v>
      </c>
      <c r="J33" s="72">
        <v>1</v>
      </c>
      <c r="K33" s="73"/>
      <c r="L33" s="28" t="s">
        <v>3</v>
      </c>
      <c r="M33" s="36"/>
      <c r="N33" s="36"/>
      <c r="O33" s="36"/>
      <c r="P33" s="36"/>
      <c r="Q33" s="36"/>
      <c r="R33" s="36"/>
      <c r="S33" s="36"/>
      <c r="T33" s="36"/>
      <c r="U33" s="36"/>
      <c r="V33" s="36"/>
      <c r="W33" s="36"/>
      <c r="X33" s="36"/>
      <c r="Y33" s="36"/>
      <c r="AK33" s="12"/>
      <c r="AL33" s="12"/>
      <c r="AM33" s="12"/>
      <c r="AN33" s="13"/>
      <c r="AO33" s="12"/>
      <c r="AP33" s="12"/>
      <c r="AQ33" s="3"/>
    </row>
    <row r="34" spans="1:43" s="2" customFormat="1" ht="5.25" customHeight="1" x14ac:dyDescent="0.4">
      <c r="A34" s="19"/>
      <c r="B34" s="19"/>
      <c r="C34" s="19"/>
      <c r="D34" s="19"/>
      <c r="E34" s="19"/>
      <c r="F34" s="19"/>
      <c r="G34" s="19"/>
      <c r="H34" s="19"/>
      <c r="I34" s="19"/>
      <c r="J34" s="19"/>
      <c r="K34" s="19"/>
      <c r="L34" s="19"/>
      <c r="M34" s="19"/>
      <c r="N34" s="19"/>
      <c r="O34" s="19"/>
      <c r="P34" s="19"/>
      <c r="Q34" s="19"/>
      <c r="R34" s="19"/>
      <c r="S34" s="19"/>
      <c r="T34" s="19"/>
      <c r="U34" s="19"/>
      <c r="V34" s="19"/>
      <c r="W34" s="19"/>
      <c r="X34" s="19"/>
      <c r="Y34" s="36"/>
      <c r="AK34" s="10" t="b">
        <v>1</v>
      </c>
      <c r="AL34" s="10"/>
      <c r="AM34" s="10"/>
      <c r="AN34" s="10"/>
      <c r="AO34" s="10"/>
      <c r="AP34" s="6"/>
      <c r="AQ34" s="12"/>
    </row>
    <row r="35" spans="1:43" ht="18" customHeight="1" x14ac:dyDescent="0.4">
      <c r="A35" s="34" t="s">
        <v>46</v>
      </c>
      <c r="B35" s="34"/>
      <c r="C35" s="34"/>
      <c r="D35" s="34"/>
      <c r="E35" s="34"/>
      <c r="F35" s="34"/>
      <c r="G35" s="34"/>
      <c r="H35" s="34"/>
      <c r="I35" s="34"/>
      <c r="J35" s="34"/>
      <c r="K35" s="34"/>
      <c r="L35" s="34"/>
      <c r="M35" s="34"/>
      <c r="N35" s="34"/>
      <c r="O35" s="34"/>
      <c r="P35" s="34"/>
      <c r="Q35" s="34"/>
      <c r="R35" s="34"/>
      <c r="S35" s="34"/>
      <c r="T35" s="34"/>
      <c r="U35" s="34"/>
      <c r="V35" s="34"/>
      <c r="W35" s="34"/>
      <c r="X35" s="20"/>
      <c r="Y35" s="36"/>
      <c r="AK35" s="12"/>
      <c r="AL35" s="12"/>
      <c r="AM35" s="12"/>
      <c r="AN35" s="12"/>
      <c r="AO35" s="12"/>
      <c r="AP35" s="14"/>
      <c r="AQ35" s="10"/>
    </row>
    <row r="36" spans="1:43" ht="25.5" customHeight="1" x14ac:dyDescent="0.4">
      <c r="A36" s="34"/>
      <c r="B36" s="40" t="s">
        <v>33</v>
      </c>
      <c r="C36" s="41"/>
      <c r="D36" s="41"/>
      <c r="E36" s="42" t="s">
        <v>65</v>
      </c>
      <c r="F36" s="43"/>
      <c r="G36" s="34"/>
      <c r="H36" s="46" t="s">
        <v>47</v>
      </c>
      <c r="I36" s="46"/>
      <c r="J36" s="46"/>
      <c r="K36" s="46"/>
      <c r="L36" s="46"/>
      <c r="M36" s="46"/>
      <c r="N36" s="46"/>
      <c r="O36" s="46"/>
      <c r="P36" s="46"/>
      <c r="Q36" s="46"/>
      <c r="R36" s="46"/>
      <c r="S36" s="46"/>
      <c r="T36" s="46"/>
      <c r="U36" s="46"/>
      <c r="V36" s="46"/>
      <c r="W36" s="46"/>
      <c r="X36" s="46"/>
      <c r="Y36" s="46"/>
      <c r="AK36" s="12"/>
      <c r="AL36" s="12"/>
      <c r="AM36" s="12"/>
      <c r="AN36" s="12"/>
      <c r="AO36" s="12"/>
      <c r="AP36" s="14"/>
      <c r="AQ36" s="10"/>
    </row>
    <row r="37" spans="1:43" ht="15" customHeight="1" x14ac:dyDescent="0.4">
      <c r="A37" s="34"/>
      <c r="B37" s="34"/>
      <c r="C37" s="34"/>
      <c r="D37" s="34"/>
      <c r="E37" s="34"/>
      <c r="F37" s="34"/>
      <c r="G37" s="34"/>
      <c r="H37" s="46"/>
      <c r="I37" s="46"/>
      <c r="J37" s="46"/>
      <c r="K37" s="46"/>
      <c r="L37" s="46"/>
      <c r="M37" s="46"/>
      <c r="N37" s="46"/>
      <c r="O37" s="46"/>
      <c r="P37" s="46"/>
      <c r="Q37" s="46"/>
      <c r="R37" s="46"/>
      <c r="S37" s="46"/>
      <c r="T37" s="46"/>
      <c r="U37" s="46"/>
      <c r="V37" s="46"/>
      <c r="W37" s="46"/>
      <c r="X37" s="46"/>
      <c r="Y37" s="46"/>
      <c r="AK37" s="12"/>
      <c r="AL37" s="12"/>
      <c r="AM37" s="12"/>
      <c r="AN37" s="12"/>
      <c r="AO37" s="12"/>
      <c r="AP37" s="14"/>
      <c r="AQ37" s="10"/>
    </row>
    <row r="38" spans="1:43" ht="5.25" customHeight="1" x14ac:dyDescent="0.4">
      <c r="A38" s="34"/>
      <c r="B38" s="34"/>
      <c r="C38" s="34"/>
      <c r="D38" s="34"/>
      <c r="E38" s="34"/>
      <c r="F38" s="34"/>
      <c r="G38" s="34"/>
      <c r="H38" s="34"/>
      <c r="I38" s="34"/>
      <c r="J38" s="34"/>
      <c r="K38" s="34"/>
      <c r="L38" s="34"/>
      <c r="M38" s="34"/>
      <c r="N38" s="34"/>
      <c r="O38" s="34"/>
      <c r="P38" s="34"/>
      <c r="Q38" s="34"/>
      <c r="R38" s="34"/>
      <c r="S38" s="34"/>
      <c r="T38" s="34"/>
      <c r="U38" s="34"/>
      <c r="V38" s="34"/>
      <c r="W38" s="34"/>
      <c r="X38" s="20"/>
      <c r="Y38" s="36"/>
      <c r="AK38" s="12"/>
      <c r="AL38" s="12"/>
      <c r="AM38" s="12"/>
      <c r="AN38" s="12"/>
      <c r="AO38" s="12"/>
      <c r="AP38" s="14"/>
      <c r="AQ38" s="10"/>
    </row>
    <row r="39" spans="1:43" ht="25.5" customHeight="1" x14ac:dyDescent="0.4">
      <c r="A39" s="36"/>
      <c r="B39" s="58" t="s">
        <v>14</v>
      </c>
      <c r="C39" s="58"/>
      <c r="D39" s="58"/>
      <c r="E39" s="69">
        <v>1900000</v>
      </c>
      <c r="F39" s="70"/>
      <c r="G39" s="70"/>
      <c r="H39" s="70"/>
      <c r="I39" s="70"/>
      <c r="J39" s="70"/>
      <c r="K39" s="70"/>
      <c r="L39" s="71"/>
      <c r="M39" s="26" t="s">
        <v>15</v>
      </c>
      <c r="N39" s="62" t="s">
        <v>21</v>
      </c>
      <c r="O39" s="62"/>
      <c r="P39" s="62"/>
      <c r="Q39" s="62"/>
      <c r="R39" s="62"/>
      <c r="S39" s="62"/>
      <c r="T39" s="62"/>
      <c r="U39" s="62"/>
      <c r="V39" s="62"/>
      <c r="W39" s="62"/>
      <c r="X39" s="36"/>
      <c r="Y39" s="36"/>
      <c r="Z39" s="7"/>
      <c r="AA39" s="7"/>
      <c r="AB39" s="7"/>
      <c r="AC39" s="7"/>
      <c r="AD39" s="7"/>
      <c r="AK39" s="12"/>
      <c r="AL39" s="12"/>
      <c r="AM39" s="12"/>
      <c r="AN39" s="12"/>
      <c r="AO39" s="12"/>
      <c r="AP39" s="14"/>
      <c r="AQ39" s="10"/>
    </row>
    <row r="40" spans="1:43" s="2" customFormat="1" ht="5.25" customHeight="1" x14ac:dyDescent="0.4">
      <c r="A40" s="36"/>
      <c r="B40" s="19"/>
      <c r="C40" s="19"/>
      <c r="D40" s="19"/>
      <c r="E40" s="19"/>
      <c r="F40" s="19"/>
      <c r="G40" s="19"/>
      <c r="H40" s="19"/>
      <c r="I40" s="19"/>
      <c r="J40" s="19"/>
      <c r="K40" s="19"/>
      <c r="L40" s="19"/>
      <c r="M40" s="19"/>
      <c r="N40" s="19"/>
      <c r="O40" s="19"/>
      <c r="P40" s="19"/>
      <c r="Q40" s="19"/>
      <c r="R40" s="19"/>
      <c r="S40" s="19"/>
      <c r="T40" s="19"/>
      <c r="U40" s="19"/>
      <c r="V40" s="19"/>
      <c r="W40" s="19"/>
      <c r="X40" s="36"/>
      <c r="Y40" s="36"/>
      <c r="AK40" s="12"/>
      <c r="AL40" s="12"/>
      <c r="AM40" s="12"/>
      <c r="AN40" s="12"/>
      <c r="AO40" s="12"/>
      <c r="AP40" s="14"/>
      <c r="AQ40" s="12"/>
    </row>
    <row r="41" spans="1:43" ht="25.5" customHeight="1" x14ac:dyDescent="0.4">
      <c r="A41" s="36"/>
      <c r="B41" s="29"/>
      <c r="C41" s="29"/>
      <c r="D41" s="29"/>
      <c r="E41" s="63" t="s">
        <v>16</v>
      </c>
      <c r="F41" s="63"/>
      <c r="G41" s="64">
        <f>VLOOKUP(TRUE,AK12:AP35,6,FALSE)</f>
        <v>316666</v>
      </c>
      <c r="H41" s="65"/>
      <c r="I41" s="65"/>
      <c r="J41" s="65"/>
      <c r="K41" s="65"/>
      <c r="L41" s="66"/>
      <c r="M41" s="30" t="s">
        <v>15</v>
      </c>
      <c r="N41" s="67"/>
      <c r="O41" s="67"/>
      <c r="P41" s="67"/>
      <c r="Q41" s="67"/>
      <c r="R41" s="67"/>
      <c r="S41" s="67"/>
      <c r="T41" s="67"/>
      <c r="U41" s="67"/>
      <c r="V41" s="67"/>
      <c r="W41" s="67"/>
      <c r="X41" s="36"/>
      <c r="Y41" s="36"/>
      <c r="AK41" s="10"/>
      <c r="AL41" s="10"/>
      <c r="AM41" s="10"/>
      <c r="AN41" s="10"/>
      <c r="AO41" s="10"/>
      <c r="AP41" s="6"/>
      <c r="AQ41" s="10"/>
    </row>
    <row r="42" spans="1:43" s="2" customFormat="1" ht="5.25" customHeight="1" x14ac:dyDescent="0.4">
      <c r="A42" s="19"/>
      <c r="B42" s="19"/>
      <c r="C42" s="19"/>
      <c r="D42" s="19"/>
      <c r="E42" s="19"/>
      <c r="F42" s="19"/>
      <c r="G42" s="19"/>
      <c r="H42" s="19"/>
      <c r="I42" s="19"/>
      <c r="J42" s="19"/>
      <c r="K42" s="19"/>
      <c r="L42" s="19"/>
      <c r="M42" s="19"/>
      <c r="N42" s="19"/>
      <c r="O42" s="19"/>
      <c r="P42" s="19"/>
      <c r="Q42" s="19"/>
      <c r="R42" s="19"/>
      <c r="S42" s="19"/>
      <c r="T42" s="19"/>
      <c r="U42" s="19"/>
      <c r="V42" s="19"/>
      <c r="W42" s="19"/>
      <c r="X42" s="19"/>
      <c r="Y42" s="36"/>
      <c r="AK42" s="10"/>
      <c r="AL42" s="10"/>
      <c r="AM42" s="10"/>
      <c r="AN42" s="10"/>
      <c r="AO42" s="10"/>
      <c r="AP42" s="6"/>
      <c r="AQ42" s="12"/>
    </row>
    <row r="43" spans="1:43" ht="25.5" customHeight="1" x14ac:dyDescent="0.4">
      <c r="A43" s="19"/>
      <c r="B43" s="19"/>
      <c r="C43" s="19"/>
      <c r="D43" s="58" t="s">
        <v>24</v>
      </c>
      <c r="E43" s="58"/>
      <c r="F43" s="58"/>
      <c r="G43" s="59">
        <f>VLOOKUP(TRUE,AK12:AP34,5,FALSE)</f>
        <v>1003000</v>
      </c>
      <c r="H43" s="60"/>
      <c r="I43" s="60"/>
      <c r="J43" s="60"/>
      <c r="K43" s="60"/>
      <c r="L43" s="61"/>
      <c r="M43" s="26" t="s">
        <v>15</v>
      </c>
      <c r="N43" s="62"/>
      <c r="O43" s="62"/>
      <c r="P43" s="62"/>
      <c r="Q43" s="62"/>
      <c r="R43" s="62"/>
      <c r="S43" s="62"/>
      <c r="T43" s="62"/>
      <c r="U43" s="62"/>
      <c r="V43" s="62"/>
      <c r="W43" s="62"/>
      <c r="X43" s="19"/>
      <c r="Y43" s="36"/>
      <c r="AK43" s="12"/>
      <c r="AL43" s="12"/>
      <c r="AM43" s="12"/>
      <c r="AN43" s="12"/>
      <c r="AO43" s="12"/>
      <c r="AP43" s="14"/>
      <c r="AQ43" s="10"/>
    </row>
    <row r="44" spans="1:43" s="2" customFormat="1" ht="5.25" customHeight="1" thickBot="1" x14ac:dyDescent="0.45">
      <c r="A44" s="19"/>
      <c r="B44" s="19"/>
      <c r="C44" s="19"/>
      <c r="D44" s="19"/>
      <c r="E44" s="19"/>
      <c r="F44" s="19"/>
      <c r="G44" s="19"/>
      <c r="H44" s="19"/>
      <c r="I44" s="19"/>
      <c r="J44" s="19"/>
      <c r="K44" s="19"/>
      <c r="L44" s="19"/>
      <c r="M44" s="19"/>
      <c r="N44" s="19"/>
      <c r="O44" s="19"/>
      <c r="P44" s="19"/>
      <c r="Q44" s="19"/>
      <c r="R44" s="19"/>
      <c r="S44" s="19"/>
      <c r="T44" s="19"/>
      <c r="U44" s="19"/>
      <c r="V44" s="19"/>
      <c r="W44" s="19"/>
      <c r="X44" s="19"/>
      <c r="Y44" s="36"/>
      <c r="AK44" s="10"/>
      <c r="AL44" s="10"/>
      <c r="AM44" s="10"/>
      <c r="AN44" s="10"/>
      <c r="AO44" s="10"/>
      <c r="AP44" s="6"/>
      <c r="AQ44" s="12"/>
    </row>
    <row r="45" spans="1:43" ht="25.5" customHeight="1" thickBot="1" x14ac:dyDescent="0.45">
      <c r="A45" s="36"/>
      <c r="B45" s="36"/>
      <c r="C45" s="56" t="s">
        <v>51</v>
      </c>
      <c r="D45" s="56"/>
      <c r="E45" s="56"/>
      <c r="F45" s="57"/>
      <c r="G45" s="52">
        <f>ROUNDDOWN(IF(G41&lt;G43,G41,G43),-3)</f>
        <v>316000</v>
      </c>
      <c r="H45" s="53"/>
      <c r="I45" s="53"/>
      <c r="J45" s="53"/>
      <c r="K45" s="53"/>
      <c r="L45" s="54"/>
      <c r="M45" s="31" t="s">
        <v>15</v>
      </c>
      <c r="N45" s="55"/>
      <c r="O45" s="55"/>
      <c r="P45" s="55"/>
      <c r="Q45" s="55"/>
      <c r="R45" s="55"/>
      <c r="S45" s="55"/>
      <c r="T45" s="55"/>
      <c r="U45" s="55"/>
      <c r="V45" s="55"/>
      <c r="W45" s="55"/>
      <c r="X45" s="36"/>
      <c r="Y45" s="36"/>
      <c r="AK45" s="12"/>
      <c r="AL45" s="12"/>
      <c r="AM45" s="12"/>
      <c r="AN45" s="12"/>
      <c r="AO45" s="12"/>
      <c r="AP45" s="14"/>
      <c r="AQ45" s="10"/>
    </row>
    <row r="46" spans="1:43" s="2" customFormat="1" ht="5.25" customHeight="1" x14ac:dyDescent="0.4">
      <c r="A46" s="19"/>
      <c r="B46" s="19"/>
      <c r="C46" s="19"/>
      <c r="D46" s="19"/>
      <c r="E46" s="19"/>
      <c r="F46" s="19"/>
      <c r="G46" s="19"/>
      <c r="H46" s="19"/>
      <c r="I46" s="19"/>
      <c r="J46" s="19"/>
      <c r="K46" s="19"/>
      <c r="L46" s="19"/>
      <c r="M46" s="19"/>
      <c r="N46" s="19"/>
      <c r="O46" s="19"/>
      <c r="P46" s="19"/>
      <c r="Q46" s="19"/>
      <c r="R46" s="19"/>
      <c r="S46" s="19"/>
      <c r="T46" s="19"/>
      <c r="U46" s="19"/>
      <c r="V46" s="19"/>
      <c r="W46" s="19"/>
      <c r="X46" s="19"/>
      <c r="Y46" s="36"/>
      <c r="AK46" s="10"/>
      <c r="AL46" s="10"/>
      <c r="AM46" s="10"/>
      <c r="AN46" s="10"/>
      <c r="AO46" s="10"/>
      <c r="AP46" s="6"/>
    </row>
    <row r="47" spans="1:43" ht="18" customHeight="1" x14ac:dyDescent="0.4">
      <c r="A47" s="32" t="s">
        <v>53</v>
      </c>
      <c r="B47" s="36"/>
      <c r="C47" s="36"/>
      <c r="D47" s="36"/>
      <c r="E47" s="36"/>
      <c r="F47" s="36"/>
      <c r="G47" s="36"/>
      <c r="H47" s="36"/>
      <c r="I47" s="36"/>
      <c r="J47" s="36"/>
      <c r="K47" s="36"/>
      <c r="L47" s="36"/>
      <c r="M47" s="36"/>
      <c r="N47" s="36"/>
      <c r="O47" s="36"/>
      <c r="P47" s="36"/>
      <c r="Q47" s="36"/>
      <c r="R47" s="36"/>
      <c r="S47" s="36"/>
      <c r="T47" s="36"/>
      <c r="U47" s="36"/>
      <c r="V47" s="36"/>
      <c r="W47" s="36"/>
      <c r="X47" s="36"/>
      <c r="Y47" s="36"/>
      <c r="AK47" s="12"/>
      <c r="AL47" s="12"/>
      <c r="AM47" s="12"/>
      <c r="AN47" s="12"/>
      <c r="AO47" s="12"/>
      <c r="AP47" s="14"/>
    </row>
    <row r="48" spans="1:43" ht="25.5" customHeight="1" x14ac:dyDescent="0.4">
      <c r="A48" s="36"/>
      <c r="B48" s="40" t="s">
        <v>17</v>
      </c>
      <c r="C48" s="41"/>
      <c r="D48" s="41"/>
      <c r="E48" s="42" t="s">
        <v>64</v>
      </c>
      <c r="F48" s="43"/>
      <c r="G48" s="21"/>
      <c r="H48" s="46"/>
      <c r="I48" s="46"/>
      <c r="J48" s="46"/>
      <c r="K48" s="46"/>
      <c r="L48" s="46"/>
      <c r="M48" s="46"/>
      <c r="N48" s="46"/>
      <c r="O48" s="46"/>
      <c r="P48" s="46"/>
      <c r="Q48" s="46"/>
      <c r="R48" s="46"/>
      <c r="S48" s="46"/>
      <c r="T48" s="46"/>
      <c r="U48" s="46"/>
      <c r="V48" s="46"/>
      <c r="W48" s="46"/>
      <c r="X48" s="46"/>
      <c r="Y48" s="46"/>
      <c r="AK48" s="10"/>
      <c r="AL48" s="10"/>
      <c r="AM48" s="10"/>
      <c r="AN48" s="10"/>
      <c r="AO48" s="10"/>
      <c r="AP48" s="6"/>
    </row>
    <row r="49" spans="1:42" s="2" customFormat="1" ht="5.25" customHeight="1" x14ac:dyDescent="0.4">
      <c r="A49" s="19"/>
      <c r="B49" s="19"/>
      <c r="C49" s="19"/>
      <c r="D49" s="19"/>
      <c r="E49" s="19"/>
      <c r="F49" s="19"/>
      <c r="G49" s="19"/>
      <c r="H49" s="19"/>
      <c r="I49" s="19"/>
      <c r="J49" s="19"/>
      <c r="K49" s="19"/>
      <c r="L49" s="19"/>
      <c r="M49" s="19"/>
      <c r="N49" s="19"/>
      <c r="O49" s="19"/>
      <c r="P49" s="19"/>
      <c r="Q49" s="19"/>
      <c r="R49" s="19"/>
      <c r="S49" s="19"/>
      <c r="T49" s="19"/>
      <c r="U49" s="19"/>
      <c r="V49" s="19"/>
      <c r="W49" s="19"/>
      <c r="X49" s="19"/>
      <c r="Y49" s="36"/>
    </row>
    <row r="50" spans="1:42" s="12" customFormat="1" ht="25.5" customHeight="1" x14ac:dyDescent="0.4">
      <c r="A50" s="44" t="s">
        <v>49</v>
      </c>
      <c r="B50" s="44"/>
      <c r="C50" s="44"/>
      <c r="D50" s="44"/>
      <c r="E50" s="44"/>
      <c r="F50" s="44"/>
      <c r="G50" s="44"/>
      <c r="H50" s="44"/>
      <c r="I50" s="44"/>
      <c r="J50" s="44"/>
      <c r="K50" s="44"/>
      <c r="L50" s="44"/>
      <c r="M50" s="44"/>
      <c r="N50" s="44"/>
      <c r="O50" s="44"/>
      <c r="P50" s="44"/>
      <c r="Q50" s="44"/>
      <c r="R50" s="44"/>
      <c r="S50" s="44"/>
      <c r="T50" s="44"/>
      <c r="U50" s="44"/>
      <c r="V50" s="44"/>
      <c r="W50" s="44"/>
      <c r="X50" s="44"/>
      <c r="Y50" s="44"/>
      <c r="AK50" s="9"/>
      <c r="AL50" s="9"/>
      <c r="AM50" s="9"/>
      <c r="AN50" s="9"/>
      <c r="AO50" s="9"/>
      <c r="AP50" s="9"/>
    </row>
    <row r="51" spans="1:42" s="12" customFormat="1" ht="37.5" customHeight="1" x14ac:dyDescent="0.4">
      <c r="A51" s="45" t="s">
        <v>22</v>
      </c>
      <c r="B51" s="45"/>
      <c r="C51" s="45"/>
      <c r="D51" s="45"/>
      <c r="E51" s="45"/>
      <c r="F51" s="45"/>
      <c r="G51" s="45"/>
      <c r="H51" s="45"/>
      <c r="I51" s="45"/>
      <c r="J51" s="45"/>
      <c r="K51" s="45"/>
      <c r="L51" s="45"/>
      <c r="M51" s="45"/>
      <c r="N51" s="45"/>
      <c r="O51" s="45"/>
      <c r="P51" s="45"/>
      <c r="Q51" s="45"/>
      <c r="R51" s="45"/>
      <c r="S51" s="45"/>
      <c r="T51" s="45"/>
      <c r="U51" s="45"/>
      <c r="V51" s="45"/>
      <c r="W51" s="45"/>
      <c r="X51" s="45"/>
      <c r="Y51" s="45"/>
      <c r="AK51" s="2"/>
      <c r="AL51" s="2"/>
      <c r="AM51" s="2"/>
      <c r="AN51" s="2"/>
      <c r="AO51" s="2"/>
      <c r="AP51" s="2"/>
    </row>
    <row r="52" spans="1:42" s="12" customFormat="1" ht="13.5" customHeight="1" x14ac:dyDescent="0.4">
      <c r="A52" s="44" t="s">
        <v>48</v>
      </c>
      <c r="B52" s="44"/>
      <c r="C52" s="44"/>
      <c r="D52" s="44"/>
      <c r="E52" s="44"/>
      <c r="F52" s="44"/>
      <c r="G52" s="44"/>
      <c r="H52" s="44"/>
      <c r="I52" s="44"/>
      <c r="J52" s="44"/>
      <c r="K52" s="44"/>
      <c r="L52" s="44"/>
      <c r="M52" s="44"/>
      <c r="N52" s="44"/>
      <c r="O52" s="44"/>
      <c r="P52" s="44"/>
      <c r="Q52" s="44"/>
      <c r="R52" s="44"/>
      <c r="S52" s="44"/>
      <c r="T52" s="44"/>
      <c r="U52" s="44"/>
      <c r="V52" s="44"/>
      <c r="W52" s="44"/>
      <c r="X52" s="44"/>
      <c r="Y52" s="44"/>
    </row>
    <row r="53" spans="1:42" s="12" customFormat="1" ht="37.5" customHeight="1" x14ac:dyDescent="0.4">
      <c r="A53" s="38"/>
      <c r="B53" s="39"/>
      <c r="C53" s="39"/>
      <c r="D53" s="39"/>
      <c r="E53" s="39"/>
      <c r="F53" s="39"/>
      <c r="G53" s="39"/>
      <c r="H53" s="39"/>
      <c r="I53" s="39"/>
      <c r="J53" s="39"/>
      <c r="K53" s="39"/>
      <c r="L53" s="39"/>
      <c r="M53" s="39"/>
      <c r="N53" s="39"/>
      <c r="O53" s="39"/>
      <c r="P53" s="39"/>
      <c r="Q53" s="39"/>
      <c r="R53" s="39"/>
      <c r="S53" s="39"/>
      <c r="T53" s="39"/>
      <c r="U53" s="39"/>
      <c r="V53" s="39"/>
      <c r="W53" s="39"/>
      <c r="X53" s="8"/>
    </row>
    <row r="54" spans="1:42" x14ac:dyDescent="0.4">
      <c r="A54" s="33"/>
      <c r="B54" s="33"/>
      <c r="C54" s="33"/>
      <c r="D54" s="33"/>
      <c r="E54" s="33"/>
      <c r="F54" s="33"/>
      <c r="G54" s="33"/>
      <c r="H54" s="33"/>
      <c r="I54" s="33"/>
      <c r="J54" s="33"/>
      <c r="K54" s="33"/>
      <c r="L54" s="33"/>
      <c r="M54" s="33"/>
      <c r="N54" s="33"/>
      <c r="O54" s="33"/>
      <c r="P54" s="33"/>
      <c r="Q54" s="33"/>
      <c r="R54" s="33"/>
      <c r="S54" s="33"/>
      <c r="T54" s="33"/>
      <c r="U54" s="33"/>
      <c r="V54" s="33"/>
      <c r="W54" s="33"/>
      <c r="AK54" s="12"/>
      <c r="AL54" s="12"/>
      <c r="AM54" s="12"/>
      <c r="AN54" s="12"/>
      <c r="AO54" s="12"/>
      <c r="AP54" s="12"/>
    </row>
    <row r="55" spans="1:42" x14ac:dyDescent="0.4">
      <c r="AK55" s="12"/>
      <c r="AL55" s="12"/>
      <c r="AM55" s="12"/>
      <c r="AN55" s="12"/>
      <c r="AO55" s="12"/>
      <c r="AP55" s="12"/>
    </row>
    <row r="56" spans="1:42" x14ac:dyDescent="0.4">
      <c r="AK56" s="12"/>
      <c r="AL56" s="12"/>
      <c r="AM56" s="12"/>
      <c r="AN56" s="12"/>
      <c r="AO56" s="12"/>
      <c r="AP56" s="12"/>
    </row>
    <row r="57" spans="1:42" x14ac:dyDescent="0.4">
      <c r="AK57" s="10"/>
      <c r="AL57" s="12"/>
      <c r="AM57" s="10"/>
      <c r="AN57" s="11"/>
      <c r="AO57" s="12"/>
      <c r="AP57" s="10"/>
    </row>
    <row r="58" spans="1:42" x14ac:dyDescent="0.4">
      <c r="AK58" s="12"/>
      <c r="AL58" s="12"/>
      <c r="AM58" s="12"/>
      <c r="AN58" s="13"/>
      <c r="AO58" s="12"/>
      <c r="AP58" s="12"/>
    </row>
    <row r="59" spans="1:42" x14ac:dyDescent="0.4">
      <c r="AK59" s="10"/>
      <c r="AL59" s="12"/>
      <c r="AM59" s="10"/>
      <c r="AN59" s="11"/>
      <c r="AO59" s="12"/>
      <c r="AP59" s="10"/>
    </row>
    <row r="60" spans="1:42" x14ac:dyDescent="0.4">
      <c r="AK60" s="10"/>
      <c r="AL60" s="12"/>
      <c r="AM60" s="10"/>
      <c r="AN60" s="11"/>
      <c r="AO60" s="12"/>
      <c r="AP60" s="10"/>
    </row>
    <row r="61" spans="1:42" x14ac:dyDescent="0.4">
      <c r="AK61" s="10"/>
      <c r="AL61" s="12"/>
      <c r="AM61" s="10"/>
      <c r="AN61" s="11"/>
      <c r="AO61" s="12"/>
      <c r="AP61" s="10"/>
    </row>
    <row r="62" spans="1:42" x14ac:dyDescent="0.4">
      <c r="AK62" s="10"/>
      <c r="AL62" s="12"/>
      <c r="AM62" s="10"/>
      <c r="AN62" s="11"/>
      <c r="AO62" s="12"/>
      <c r="AP62" s="10"/>
    </row>
    <row r="63" spans="1:42" x14ac:dyDescent="0.4">
      <c r="AK63" s="10"/>
      <c r="AL63" s="12"/>
      <c r="AM63" s="10"/>
      <c r="AN63" s="11"/>
      <c r="AO63" s="12"/>
      <c r="AP63" s="10"/>
    </row>
  </sheetData>
  <mergeCells count="81">
    <mergeCell ref="A50:Y50"/>
    <mergeCell ref="A51:Y51"/>
    <mergeCell ref="A52:Y52"/>
    <mergeCell ref="A53:W53"/>
    <mergeCell ref="C45:F45"/>
    <mergeCell ref="G45:L45"/>
    <mergeCell ref="N45:W45"/>
    <mergeCell ref="B48:D48"/>
    <mergeCell ref="E48:F48"/>
    <mergeCell ref="H48:Y48"/>
    <mergeCell ref="E41:F41"/>
    <mergeCell ref="G41:L41"/>
    <mergeCell ref="N41:W41"/>
    <mergeCell ref="D43:F43"/>
    <mergeCell ref="G43:L43"/>
    <mergeCell ref="N43:W43"/>
    <mergeCell ref="B36:D36"/>
    <mergeCell ref="E36:F36"/>
    <mergeCell ref="H36:Y37"/>
    <mergeCell ref="B39:D39"/>
    <mergeCell ref="E39:L39"/>
    <mergeCell ref="N39:W39"/>
    <mergeCell ref="P28:V28"/>
    <mergeCell ref="A30:Y30"/>
    <mergeCell ref="B33:C33"/>
    <mergeCell ref="D33:E33"/>
    <mergeCell ref="G33:H33"/>
    <mergeCell ref="J33:K33"/>
    <mergeCell ref="B28:C28"/>
    <mergeCell ref="D28:G28"/>
    <mergeCell ref="H28:I28"/>
    <mergeCell ref="J28:M28"/>
    <mergeCell ref="N28:O28"/>
    <mergeCell ref="P24:Q24"/>
    <mergeCell ref="R24:S24"/>
    <mergeCell ref="T24:U24"/>
    <mergeCell ref="V24:W24"/>
    <mergeCell ref="A27:Y27"/>
    <mergeCell ref="R21:S21"/>
    <mergeCell ref="T21:U21"/>
    <mergeCell ref="V21:W21"/>
    <mergeCell ref="B24:C24"/>
    <mergeCell ref="D24:E24"/>
    <mergeCell ref="F24:G24"/>
    <mergeCell ref="H24:I24"/>
    <mergeCell ref="J24:K24"/>
    <mergeCell ref="L24:M24"/>
    <mergeCell ref="N24:O24"/>
    <mergeCell ref="B21:C21"/>
    <mergeCell ref="D21:G21"/>
    <mergeCell ref="H21:I21"/>
    <mergeCell ref="J21:M21"/>
    <mergeCell ref="N21:O21"/>
    <mergeCell ref="P21:Q21"/>
    <mergeCell ref="P18:X18"/>
    <mergeCell ref="C14:E14"/>
    <mergeCell ref="F14:G14"/>
    <mergeCell ref="I14:X14"/>
    <mergeCell ref="B16:E16"/>
    <mergeCell ref="F16:X16"/>
    <mergeCell ref="B17:E17"/>
    <mergeCell ref="F17:X17"/>
    <mergeCell ref="B18:C18"/>
    <mergeCell ref="D18:G18"/>
    <mergeCell ref="H18:I18"/>
    <mergeCell ref="J18:M18"/>
    <mergeCell ref="N18:O18"/>
    <mergeCell ref="B9:H9"/>
    <mergeCell ref="I9:X9"/>
    <mergeCell ref="B10:H10"/>
    <mergeCell ref="I10:X10"/>
    <mergeCell ref="B11:H11"/>
    <mergeCell ref="I11:X11"/>
    <mergeCell ref="B8:H8"/>
    <mergeCell ref="I8:K8"/>
    <mergeCell ref="L8:W8"/>
    <mergeCell ref="A2:X2"/>
    <mergeCell ref="A5:W5"/>
    <mergeCell ref="F6:G6"/>
    <mergeCell ref="I6:J6"/>
    <mergeCell ref="L6:M6"/>
  </mergeCells>
  <phoneticPr fontId="2"/>
  <conditionalFormatting sqref="F6:G6">
    <cfRule type="cellIs" dxfId="14" priority="14" operator="equal">
      <formula>""</formula>
    </cfRule>
    <cfRule type="cellIs" dxfId="13" priority="15" operator="equal">
      <formula>""</formula>
    </cfRule>
  </conditionalFormatting>
  <conditionalFormatting sqref="I6:J6 L6:M6 D33:E33 G33:H33 J33:K33 H18 J18 I9:I11">
    <cfRule type="containsBlanks" dxfId="12" priority="13">
      <formula>LEN(TRIM(D6))=0</formula>
    </cfRule>
  </conditionalFormatting>
  <conditionalFormatting sqref="F16:F17">
    <cfRule type="containsBlanks" dxfId="11" priority="12">
      <formula>LEN(TRIM(F16))=0</formula>
    </cfRule>
  </conditionalFormatting>
  <conditionalFormatting sqref="E39:L39">
    <cfRule type="containsBlanks" dxfId="10" priority="11">
      <formula>LEN(TRIM(E39))=0</formula>
    </cfRule>
  </conditionalFormatting>
  <conditionalFormatting sqref="E48:F48">
    <cfRule type="containsBlanks" dxfId="9" priority="10">
      <formula>LEN(TRIM(E48))=0</formula>
    </cfRule>
  </conditionalFormatting>
  <conditionalFormatting sqref="B21:C21 H21:I21 N21:O21 R21 T21">
    <cfRule type="expression" dxfId="8" priority="9">
      <formula>(COUNTBLANK($B$21)+COUNTBLANK($H$21)+COUNTBLANK($N$21)+COUNTBLANK($S$21))&lt;&gt;4</formula>
    </cfRule>
  </conditionalFormatting>
  <conditionalFormatting sqref="B28:C28 H28:I28 N28:O28">
    <cfRule type="expression" dxfId="7" priority="8">
      <formula>(COUNTBLANK($B$28)+COUNTBLANK($H$28)+COUNTBLANK($N$28))&lt;&gt;3</formula>
    </cfRule>
  </conditionalFormatting>
  <conditionalFormatting sqref="I8:K8">
    <cfRule type="containsBlanks" dxfId="6" priority="7">
      <formula>LEN(TRIM(I8))=0</formula>
    </cfRule>
  </conditionalFormatting>
  <conditionalFormatting sqref="P18">
    <cfRule type="containsBlanks" dxfId="5" priority="6">
      <formula>LEN(TRIM(P18))=0</formula>
    </cfRule>
  </conditionalFormatting>
  <conditionalFormatting sqref="D18">
    <cfRule type="containsBlanks" dxfId="4" priority="5">
      <formula>LEN(TRIM(D18))=0</formula>
    </cfRule>
  </conditionalFormatting>
  <conditionalFormatting sqref="D24:W24">
    <cfRule type="containsBlanks" dxfId="3" priority="4">
      <formula>LEN(TRIM(D24))=0</formula>
    </cfRule>
  </conditionalFormatting>
  <conditionalFormatting sqref="V21 X21">
    <cfRule type="expression" dxfId="2" priority="3">
      <formula>(COUNTBLANK($B$21)+COUNTBLANK($H$21)+COUNTBLANK($N$21)+COUNTBLANK($S$21))&lt;&gt;4</formula>
    </cfRule>
  </conditionalFormatting>
  <conditionalFormatting sqref="E36:F36">
    <cfRule type="containsBlanks" dxfId="1" priority="2">
      <formula>LEN(TRIM(E36))=0</formula>
    </cfRule>
  </conditionalFormatting>
  <conditionalFormatting sqref="F14:G14">
    <cfRule type="containsBlanks" dxfId="0" priority="1">
      <formula>LEN(TRIM(F14))=0</formula>
    </cfRule>
  </conditionalFormatting>
  <dataValidations count="3">
    <dataValidation type="list" allowBlank="1" showInputMessage="1" showErrorMessage="1" sqref="B21:C21 H21:I21 N21:O21 R21:S21 V21:W21 N28:O28 H28:I28 B28:C28 E48:F48" xr:uid="{6B34F540-F77C-4EE9-BBEC-16AED84B991F}">
      <formula1>"○"</formula1>
    </dataValidation>
    <dataValidation type="list" allowBlank="1" showInputMessage="1" showErrorMessage="1" sqref="F14:G14" xr:uid="{8931A559-697C-4535-9D00-5709D2C1E34B}">
      <formula1>"〇"</formula1>
    </dataValidation>
    <dataValidation type="list" allowBlank="1" showInputMessage="1" showErrorMessage="1" sqref="E36:F36" xr:uid="{D79C2AFF-6BE6-440A-99D4-94479C48D0F0}">
      <formula1>"あり,なし"</formula1>
    </dataValidation>
  </dataValidations>
  <printOptions horizontalCentered="1"/>
  <pageMargins left="0.70866141732283472" right="0.70866141732283472" top="0.55118110236220474" bottom="0.35433070866141736"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a6ea56150af525b068dc3356af14041b">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24865aef1429298ca2c580c36ba20d1b"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element ref="ns4:_activity" minOccurs="0"/>
                <xsd:element ref="ns4:MediaServiceSearchProperties" minOccurs="0"/>
                <xsd:element ref="ns4:MediaServiceObjectDetectorVersions" minOccurs="0"/>
                <xsd:element ref="ns4:MediaServiceSystemTag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953600-2C40-4730-9D58-972DB9E04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8149D5-B87A-45CB-86B2-87BAE5BE4CC1}">
  <ds:schemaRefs>
    <ds:schemaRef ds:uri="http://purl.org/dc/dcmitype/"/>
    <ds:schemaRef ds:uri="http://schemas.openxmlformats.org/package/2006/metadata/core-properties"/>
    <ds:schemaRef ds:uri="http://purl.org/dc/elements/1.1/"/>
    <ds:schemaRef ds:uri="http://schemas.microsoft.com/office/infopath/2007/PartnerControls"/>
    <ds:schemaRef ds:uri="caaac1a8-278e-4f0b-b907-c321bbf0f875"/>
    <ds:schemaRef ds:uri="http://schemas.microsoft.com/office/2006/metadata/properties"/>
    <ds:schemaRef ds:uri="http://purl.org/dc/terms/"/>
    <ds:schemaRef ds:uri="http://schemas.microsoft.com/office/2006/documentManagement/types"/>
    <ds:schemaRef ds:uri="ebc35bfd-7794-4c8c-b846-d4ae8f13a481"/>
    <ds:schemaRef ds:uri="http://www.w3.org/XML/1998/namespace"/>
  </ds:schemaRefs>
</ds:datastoreItem>
</file>

<file path=customXml/itemProps3.xml><?xml version="1.0" encoding="utf-8"?>
<ds:datastoreItem xmlns:ds="http://schemas.openxmlformats.org/officeDocument/2006/customXml" ds:itemID="{58160C4A-41C9-41F2-BD2D-67D396EE57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申請書兼実績報告記載例（様式）</vt:lpstr>
      <vt:lpstr>'申請書兼実績報告記載例（様式）'!Print_Area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柴田＿靖子</dc:creator>
  <cp:lastModifiedBy>國松 幸人</cp:lastModifiedBy>
  <cp:lastPrinted>2025-08-28T23:01:28Z</cp:lastPrinted>
  <dcterms:created xsi:type="dcterms:W3CDTF">2024-08-26T10:57:52Z</dcterms:created>
  <dcterms:modified xsi:type="dcterms:W3CDTF">2025-09-26T09:15:30Z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