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180548\Desktop\"/>
    </mc:Choice>
  </mc:AlternateContent>
  <xr:revisionPtr revIDLastSave="0" documentId="13_ncr:1_{EB1D29B2-27A1-4729-9598-4F2071BE3D3D}" xr6:coauthVersionLast="47" xr6:coauthVersionMax="47" xr10:uidLastSave="{00000000-0000-0000-0000-000000000000}"/>
  <bookViews>
    <workbookView xWindow="-120" yWindow="-120" windowWidth="29040" windowHeight="15840" tabRatio="830" activeTab="1" xr2:uid="{00000000-000D-0000-FFFF-FFFF00000000}"/>
  </bookViews>
  <sheets>
    <sheet name="様式第1号" sheetId="63" r:id="rId1"/>
    <sheet name="様式第2号" sheetId="82" r:id="rId2"/>
    <sheet name="様式第3号-１" sheetId="50" r:id="rId3"/>
    <sheet name="様式第3号-２" sheetId="47" r:id="rId4"/>
    <sheet name="様式第3号-３" sheetId="48" r:id="rId5"/>
    <sheet name="様式第3号-４" sheetId="88" r:id="rId6"/>
    <sheet name="様式第3号-５" sheetId="83" r:id="rId7"/>
    <sheet name="様式第3号-６" sheetId="89" r:id="rId8"/>
    <sheet name="様式第3号-７" sheetId="49" r:id="rId9"/>
    <sheet name="様式第3号-８" sheetId="93" r:id="rId10"/>
    <sheet name="様式第3号-９" sheetId="92" r:id="rId11"/>
    <sheet name="様式第3号-１０" sheetId="72" r:id="rId12"/>
    <sheet name="様式第3号-１１" sheetId="87" r:id="rId13"/>
    <sheet name="様式第3号-１２" sheetId="94" r:id="rId14"/>
    <sheet name="IPM実施指標（14項目）" sheetId="101" r:id="rId15"/>
    <sheet name="IPM実施指標 (12項目)" sheetId="102" r:id="rId16"/>
    <sheet name="IPM実施指標(ソバ)" sheetId="103" r:id="rId17"/>
  </sheets>
  <externalReferences>
    <externalReference r:id="rId18"/>
    <externalReference r:id="rId19"/>
    <externalReference r:id="rId20"/>
  </externalReferences>
  <definedNames>
    <definedName name="_A65600" localSheetId="15">[1]ｸﾗｽﾓｼﾞｭｰﾙ仕様!#REF!</definedName>
    <definedName name="_A65600" localSheetId="16">[1]ｸﾗｽﾓｼﾞｭｰﾙ仕様!#REF!</definedName>
    <definedName name="_A65600">[1]ｸﾗｽﾓｼﾞｭｰﾙ仕様!#REF!</definedName>
    <definedName name="_A66000" localSheetId="15">[1]ｸﾗｽﾓｼﾞｭｰﾙ仕様!#REF!</definedName>
    <definedName name="_A66000" localSheetId="16">[1]ｸﾗｽﾓｼﾞｭｰﾙ仕様!#REF!</definedName>
    <definedName name="_A66000">[1]ｸﾗｽﾓｼﾞｭｰﾙ仕様!#REF!</definedName>
    <definedName name="_A70000" localSheetId="15">[1]ｸﾗｽﾓｼﾞｭｰﾙ仕様!#REF!</definedName>
    <definedName name="_A70000" localSheetId="16">[1]ｸﾗｽﾓｼﾞｭｰﾙ仕様!#REF!</definedName>
    <definedName name="_A70000">[1]ｸﾗｽﾓｼﾞｭｰﾙ仕様!#REF!</definedName>
    <definedName name="_A80000" localSheetId="15">[1]ｸﾗｽﾓｼﾞｭｰﾙ仕様!#REF!</definedName>
    <definedName name="_A80000" localSheetId="16">[1]ｸﾗｽﾓｼﾞｭｰﾙ仕様!#REF!</definedName>
    <definedName name="_A80000">[1]ｸﾗｽﾓｼﾞｭｰﾙ仕様!#REF!</definedName>
    <definedName name="_A90000" localSheetId="15">[1]ｸﾗｽﾓｼﾞｭｰﾙ仕様!#REF!</definedName>
    <definedName name="_A90000" localSheetId="16">[1]ｸﾗｽﾓｼﾞｭｰﾙ仕様!#REF!</definedName>
    <definedName name="_A90000">[1]ｸﾗｽﾓｼﾞｭｰﾙ仕様!#REF!</definedName>
    <definedName name="_A99999">[1]ｸﾗｽﾓｼﾞｭｰﾙ仕様!#REF!</definedName>
    <definedName name="_Regression_X" localSheetId="15" hidden="1">#REF!</definedName>
    <definedName name="_Regression_X" localSheetId="14" hidden="1">#REF!</definedName>
    <definedName name="_Regression_X" localSheetId="16" hidden="1">#REF!</definedName>
    <definedName name="_Regression_X" localSheetId="1" hidden="1">#REF!</definedName>
    <definedName name="_Regression_X" localSheetId="11" hidden="1">#REF!</definedName>
    <definedName name="_Regression_X" localSheetId="12" hidden="1">#REF!</definedName>
    <definedName name="_Regression_X" localSheetId="13"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hidden="1">#REF!</definedName>
    <definedName name="AA" localSheetId="15">#REF!</definedName>
    <definedName name="AA" localSheetId="16">#REF!</definedName>
    <definedName name="AA">#REF!</definedName>
    <definedName name="AWQW" localSheetId="16">[1]ｸﾗｽﾓｼﾞｭｰﾙ仕様!#REF!</definedName>
    <definedName name="AWQW">[1]ｸﾗｽﾓｼﾞｭｰﾙ仕様!#REF!</definedName>
    <definedName name="_xlnm.Database" localSheetId="16">[2]PR!#REF!</definedName>
    <definedName name="_xlnm.Database">[2]PR!#REF!</definedName>
    <definedName name="ｆ">[1]ｸﾗｽﾓｼﾞｭｰﾙ仕様!#REF!</definedName>
    <definedName name="GKJ98010_0" localSheetId="15">#REF!</definedName>
    <definedName name="GKJ98010_0" localSheetId="16">#REF!</definedName>
    <definedName name="GKJ98010_0">#REF!</definedName>
    <definedName name="GKJ98010_1" localSheetId="15">#REF!</definedName>
    <definedName name="GKJ98010_1" localSheetId="16">#REF!</definedName>
    <definedName name="GKJ98010_1">#REF!</definedName>
    <definedName name="GKJ98020_0" localSheetId="15">#REF!</definedName>
    <definedName name="GKJ98020_0" localSheetId="16">#REF!</definedName>
    <definedName name="GKJ98020_0">#REF!</definedName>
    <definedName name="GKJ98020_00" localSheetId="15">#REF!</definedName>
    <definedName name="GKJ98020_00" localSheetId="16">#REF!</definedName>
    <definedName name="GKJ98020_00">#REF!</definedName>
    <definedName name="GKJ98020_1" localSheetId="15">#REF!</definedName>
    <definedName name="GKJ98020_1" localSheetId="16">#REF!</definedName>
    <definedName name="GKJ98020_1">#REF!</definedName>
    <definedName name="GKJ98020_2" localSheetId="15">#REF!</definedName>
    <definedName name="GKJ98020_2" localSheetId="16">#REF!</definedName>
    <definedName name="GKJ98020_2">#REF!</definedName>
    <definedName name="GKJ98021_00" localSheetId="15">#REF!</definedName>
    <definedName name="GKJ98021_00" localSheetId="16">#REF!</definedName>
    <definedName name="GKJ98021_00">#REF!</definedName>
    <definedName name="GKJ98090_0" localSheetId="15">#REF!</definedName>
    <definedName name="GKJ98090_0" localSheetId="16">#REF!</definedName>
    <definedName name="GKJ98090_0">#REF!</definedName>
    <definedName name="GKJ98090_1" localSheetId="15">#REF!</definedName>
    <definedName name="GKJ98090_1" localSheetId="16">#REF!</definedName>
    <definedName name="GKJ98090_1">#REF!</definedName>
    <definedName name="GKJ98090_2" localSheetId="15">#REF!</definedName>
    <definedName name="GKJ98090_2" localSheetId="16">#REF!</definedName>
    <definedName name="GKJ98090_2">#REF!</definedName>
    <definedName name="GKJ98090_3" localSheetId="15">#REF!</definedName>
    <definedName name="GKJ98090_3" localSheetId="16">#REF!</definedName>
    <definedName name="GKJ98090_3">#REF!</definedName>
    <definedName name="GKJ98090_99" localSheetId="15">#REF!</definedName>
    <definedName name="GKJ98090_99" localSheetId="16">#REF!</definedName>
    <definedName name="GKJ98090_99">#REF!</definedName>
    <definedName name="Print" localSheetId="15">#REF!</definedName>
    <definedName name="Print" localSheetId="16">#REF!</definedName>
    <definedName name="Print">#REF!</definedName>
    <definedName name="_xlnm.Print_Area" localSheetId="15">'IPM実施指標 (12項目)'!$A$1:$C$19</definedName>
    <definedName name="_xlnm.Print_Area" localSheetId="14">'IPM実施指標（14項目）'!$A$1:$C$19</definedName>
    <definedName name="_xlnm.Print_Area" localSheetId="16">'IPM実施指標(ソバ)'!$A$1:$C$12</definedName>
    <definedName name="_xlnm.Print_Area" localSheetId="0">様式第1号!$A$1:$M$45</definedName>
    <definedName name="_xlnm.Print_Area" localSheetId="2">'様式第3号-１'!$A$1:$K$40</definedName>
    <definedName name="_xlnm.Print_Area" localSheetId="11">'様式第3号-１０'!$A$1:$Z$35</definedName>
    <definedName name="_xlnm.Print_Area" localSheetId="12">'様式第3号-１１'!$A$1:$AB$34</definedName>
    <definedName name="_xlnm.Print_Area" localSheetId="13">'様式第3号-１２'!$A$1:$AB$15</definedName>
    <definedName name="_xlnm.Print_Area" localSheetId="3">'様式第3号-２'!$A$1:$AB$21</definedName>
    <definedName name="_xlnm.Print_Area" localSheetId="4">'様式第3号-３'!$A$1:$AB$21</definedName>
    <definedName name="_xlnm.Print_Area" localSheetId="5">'様式第3号-４'!$A$1:$AB$18</definedName>
    <definedName name="_xlnm.Print_Area" localSheetId="6">'様式第3号-５'!$A$1:$AB$22</definedName>
    <definedName name="_xlnm.Print_Area" localSheetId="7">'様式第3号-６'!$A$1:$AB$25</definedName>
    <definedName name="_xlnm.Print_Area" localSheetId="8">'様式第3号-７'!$A$1:$AB$31</definedName>
    <definedName name="_xlnm.Print_Area" localSheetId="9">'様式第3号-８'!$A$1:$AB$30</definedName>
    <definedName name="_xlnm.Print_Area" localSheetId="10">'様式第3号-９'!$A$1:$AB$40</definedName>
    <definedName name="_xlnm.Print_Area">#REF!</definedName>
    <definedName name="PRINT_AREA_MI" localSheetId="15">#REF!</definedName>
    <definedName name="PRINT_AREA_MI" localSheetId="16">#REF!</definedName>
    <definedName name="PRINT_AREA_MI">#REF!</definedName>
    <definedName name="Print_Area2" localSheetId="15">#REF!</definedName>
    <definedName name="Print_Area2" localSheetId="16">#REF!</definedName>
    <definedName name="Print_Area2">#REF!</definedName>
    <definedName name="StartCell">'[3]D2-02サンプル　画面定義書(データ項目定義書)'!#REF!</definedName>
    <definedName name="あ" localSheetId="15">#REF!</definedName>
    <definedName name="あ" localSheetId="16">#REF!</definedName>
    <definedName name="あ">#REF!</definedName>
    <definedName name="い" localSheetId="15">#REF!</definedName>
    <definedName name="い" localSheetId="16">#REF!</definedName>
    <definedName name="い">#REF!</definedName>
    <definedName name="う" localSheetId="15">#REF!</definedName>
    <definedName name="う" localSheetId="16">#REF!</definedName>
    <definedName name="う">#REF!</definedName>
    <definedName name="うぇ">[1]ｸﾗｽﾓｼﾞｭｰﾙ仕様!#REF!</definedName>
    <definedName name="え" localSheetId="15">#REF!</definedName>
    <definedName name="え" localSheetId="16">#REF!</definedName>
    <definedName name="え">#REF!</definedName>
    <definedName name="お" localSheetId="15">#REF!</definedName>
    <definedName name="お" localSheetId="16">#REF!</definedName>
    <definedName name="お">#REF!</definedName>
    <definedName name="か" localSheetId="15">#REF!</definedName>
    <definedName name="か" localSheetId="16">#REF!</definedName>
    <definedName name="か">#REF!</definedName>
    <definedName name="き" localSheetId="15">#REF!</definedName>
    <definedName name="き" localSheetId="16">#REF!</definedName>
    <definedName name="き">#REF!</definedName>
    <definedName name="く" localSheetId="15">#REF!</definedName>
    <definedName name="く" localSheetId="16">#REF!</definedName>
    <definedName name="く">#REF!</definedName>
    <definedName name="け" localSheetId="15">#REF!</definedName>
    <definedName name="け" localSheetId="16">#REF!</definedName>
    <definedName name="け">#REF!</definedName>
    <definedName name="仮" localSheetId="15">#REF!</definedName>
    <definedName name="仮" localSheetId="16">#REF!</definedName>
    <definedName name="仮">#REF!</definedName>
    <definedName name="関連表" localSheetId="15" hidden="1">#REF!</definedName>
    <definedName name="関連表" localSheetId="14" hidden="1">#REF!</definedName>
    <definedName name="関連表" localSheetId="16" hidden="1">#REF!</definedName>
    <definedName name="関連表" localSheetId="1" hidden="1">#REF!</definedName>
    <definedName name="関連表" localSheetId="11" hidden="1">#REF!</definedName>
    <definedName name="関連表" localSheetId="12" hidden="1">#REF!</definedName>
    <definedName name="関連表" localSheetId="13" hidden="1">#REF!</definedName>
    <definedName name="関連表" localSheetId="4" hidden="1">#REF!</definedName>
    <definedName name="関連表" localSheetId="5" hidden="1">#REF!</definedName>
    <definedName name="関連表" localSheetId="6" hidden="1">#REF!</definedName>
    <definedName name="関連表" localSheetId="7" hidden="1">#REF!</definedName>
    <definedName name="関連表" localSheetId="8" hidden="1">#REF!</definedName>
    <definedName name="関連表" localSheetId="9" hidden="1">#REF!</definedName>
    <definedName name="関連表" localSheetId="10" hidden="1">#REF!</definedName>
    <definedName name="関連表" hidden="1">#REF!</definedName>
    <definedName name="合計工数" localSheetId="15">#REF!</definedName>
    <definedName name="合計工数" localSheetId="16">#REF!</definedName>
    <definedName name="合計工数">#REF!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103" l="1"/>
  <c r="A19" i="102"/>
  <c r="I21" i="93"/>
  <c r="I21" i="89" l="1"/>
  <c r="P36" i="92" l="1"/>
  <c r="I36" i="92"/>
  <c r="P21" i="93"/>
  <c r="P21" i="89"/>
  <c r="Q13" i="82" l="1"/>
  <c r="Q14" i="82"/>
  <c r="Q15" i="82"/>
  <c r="Q22" i="82"/>
  <c r="N22" i="82"/>
  <c r="N21" i="82"/>
  <c r="Q23" i="82" l="1"/>
  <c r="Q21" i="82"/>
  <c r="Q20" i="82"/>
  <c r="Q19" i="82"/>
  <c r="Q18" i="82"/>
  <c r="Q17" i="82"/>
  <c r="Q16" i="82"/>
  <c r="N13" i="82"/>
  <c r="Q24" i="82" l="1"/>
  <c r="N20" i="82" l="1"/>
  <c r="N14" i="82" l="1"/>
  <c r="N15" i="82"/>
  <c r="N16" i="82"/>
  <c r="N17" i="82"/>
  <c r="N18" i="82"/>
  <c r="N19" i="82"/>
  <c r="N23" i="82"/>
  <c r="AD24" i="82"/>
  <c r="AF24" i="82"/>
  <c r="N24" i="82" l="1"/>
  <c r="E15" i="50"/>
  <c r="J15" i="50" s="1"/>
  <c r="H29" i="50" s="1"/>
  <c r="E17" i="50"/>
  <c r="J17" i="50" s="1"/>
  <c r="I29" i="50" s="1"/>
  <c r="E19" i="50"/>
  <c r="J19" i="50" s="1"/>
  <c r="J29" i="50" s="1"/>
  <c r="G25" i="50"/>
  <c r="H25" i="50"/>
  <c r="I25" i="50"/>
  <c r="B29" i="50"/>
  <c r="G29" i="50"/>
  <c r="G33" i="50" s="1"/>
  <c r="H30" i="50"/>
  <c r="I30" i="50"/>
  <c r="J30" i="50"/>
  <c r="H31" i="50"/>
  <c r="I31" i="50"/>
  <c r="J31" i="50"/>
  <c r="H32" i="50"/>
  <c r="I32" i="50"/>
  <c r="J32" i="50"/>
  <c r="J25" i="63"/>
  <c r="K12" i="63" s="1"/>
  <c r="F29" i="50"/>
  <c r="F33" i="50" s="1"/>
  <c r="E29" i="50" l="1"/>
  <c r="E33" i="50" s="1"/>
  <c r="H33" i="50"/>
  <c r="J33" i="50"/>
  <c r="I33" i="50"/>
  <c r="D29" i="50"/>
  <c r="D33" i="50" s="1"/>
</calcChain>
</file>

<file path=xl/sharedStrings.xml><?xml version="1.0" encoding="utf-8"?>
<sst xmlns="http://schemas.openxmlformats.org/spreadsheetml/2006/main" count="665" uniqueCount="424">
  <si>
    <t>（県参考様式第１号）</t>
    <rPh sb="1" eb="2">
      <t>ケン</t>
    </rPh>
    <rPh sb="2" eb="4">
      <t>サンコウ</t>
    </rPh>
    <rPh sb="4" eb="6">
      <t>ヨウシキ</t>
    </rPh>
    <rPh sb="6" eb="7">
      <t>ダイ</t>
    </rPh>
    <rPh sb="8" eb="9">
      <t>ゴウ</t>
    </rPh>
    <phoneticPr fontId="2"/>
  </si>
  <si>
    <t>環境保全型農業支援事業実施計画書・実施状況報告書</t>
    <rPh sb="0" eb="11">
      <t>ジギョ</t>
    </rPh>
    <rPh sb="11" eb="13">
      <t>ジッシ</t>
    </rPh>
    <rPh sb="13" eb="16">
      <t>ケイカクショ</t>
    </rPh>
    <rPh sb="17" eb="19">
      <t>ジッシ</t>
    </rPh>
    <rPh sb="19" eb="21">
      <t>ジョウキョウ</t>
    </rPh>
    <rPh sb="21" eb="24">
      <t>ホウコクショ</t>
    </rPh>
    <phoneticPr fontId="2"/>
  </si>
  <si>
    <t>市町長　様</t>
    <rPh sb="0" eb="1">
      <t>シ</t>
    </rPh>
    <rPh sb="1" eb="2">
      <t>マチ</t>
    </rPh>
    <rPh sb="2" eb="3">
      <t>チョウ</t>
    </rPh>
    <rPh sb="4" eb="5">
      <t>サマ</t>
    </rPh>
    <phoneticPr fontId="2"/>
  </si>
  <si>
    <t>生産者氏名：</t>
    <rPh sb="0" eb="3">
      <t>セイサンシャ</t>
    </rPh>
    <rPh sb="3" eb="5">
      <t>シメイ</t>
    </rPh>
    <phoneticPr fontId="2"/>
  </si>
  <si>
    <t>生産者住所：</t>
    <rPh sb="0" eb="3">
      <t>セイサンシャ</t>
    </rPh>
    <rPh sb="3" eb="5">
      <t>ジュウショ</t>
    </rPh>
    <phoneticPr fontId="2"/>
  </si>
  <si>
    <t>ＴＥＬ：</t>
    <phoneticPr fontId="2"/>
  </si>
  <si>
    <t>農作物の種類</t>
    <phoneticPr fontId="2"/>
  </si>
  <si>
    <t>作型・品種等</t>
    <phoneticPr fontId="2"/>
  </si>
  <si>
    <t>認証区分</t>
    <phoneticPr fontId="2"/>
  </si>
  <si>
    <t>栽培面積</t>
    <phoneticPr fontId="2"/>
  </si>
  <si>
    <t>㎡</t>
  </si>
  <si>
    <t>圃場番号</t>
    <rPh sb="0" eb="2">
      <t>ホジョウ</t>
    </rPh>
    <rPh sb="2" eb="4">
      <t>バンゴウ</t>
    </rPh>
    <phoneticPr fontId="2"/>
  </si>
  <si>
    <t>地番</t>
    <rPh sb="0" eb="2">
      <t>チバン</t>
    </rPh>
    <phoneticPr fontId="2"/>
  </si>
  <si>
    <t>面積</t>
    <rPh sb="0" eb="2">
      <t>メンセキ</t>
    </rPh>
    <phoneticPr fontId="2"/>
  </si>
  <si>
    <t>環境取組</t>
    <rPh sb="0" eb="2">
      <t>カンキョウ</t>
    </rPh>
    <rPh sb="2" eb="4">
      <t>トリクミ</t>
    </rPh>
    <phoneticPr fontId="2"/>
  </si>
  <si>
    <t>㎡</t>
    <phoneticPr fontId="2"/>
  </si>
  <si>
    <t>→必要に応じて行を追加しても良い</t>
    <rPh sb="1" eb="3">
      <t>ヒツヨウ</t>
    </rPh>
    <rPh sb="4" eb="5">
      <t>オウ</t>
    </rPh>
    <rPh sb="7" eb="8">
      <t>ギョウ</t>
    </rPh>
    <rPh sb="9" eb="11">
      <t>ツイカ</t>
    </rPh>
    <rPh sb="14" eb="15">
      <t>ヨ</t>
    </rPh>
    <phoneticPr fontId="17"/>
  </si>
  <si>
    <t>合　計</t>
    <rPh sb="0" eb="1">
      <t>ゴウ</t>
    </rPh>
    <rPh sb="2" eb="3">
      <t>ケイ</t>
    </rPh>
    <phoneticPr fontId="2"/>
  </si>
  <si>
    <t>　なお、本届出に含まれる情報（以下「個人データ」という）について、公的事業に係る事務に必要な範囲において、県と他の関係機関が利用することに同意します。</t>
    <phoneticPr fontId="2"/>
  </si>
  <si>
    <t>（注１）県参考様式第２号を添付する。</t>
    <rPh sb="1" eb="2">
      <t>チュウ</t>
    </rPh>
    <rPh sb="4" eb="5">
      <t>ケン</t>
    </rPh>
    <rPh sb="5" eb="7">
      <t>サンコウ</t>
    </rPh>
    <rPh sb="7" eb="9">
      <t>ヨウシキ</t>
    </rPh>
    <rPh sb="13" eb="15">
      <t>テンプ</t>
    </rPh>
    <phoneticPr fontId="2"/>
  </si>
  <si>
    <t>（注２）認証区分の欄は、以下の区分番号を記入する。</t>
    <phoneticPr fontId="2"/>
  </si>
  <si>
    <t>認証区分①</t>
    <rPh sb="0" eb="2">
      <t>ニンショウ</t>
    </rPh>
    <rPh sb="2" eb="4">
      <t>クブン</t>
    </rPh>
    <phoneticPr fontId="2"/>
  </si>
  <si>
    <t>節減対象農薬：栽培期間中不使用　化学肥料　　　　　　：栽培期間中不使用</t>
    <phoneticPr fontId="2"/>
  </si>
  <si>
    <t>①</t>
    <phoneticPr fontId="17"/>
  </si>
  <si>
    <t>認証区分②</t>
    <rPh sb="0" eb="2">
      <t>ニンショウ</t>
    </rPh>
    <rPh sb="2" eb="4">
      <t>クブン</t>
    </rPh>
    <phoneticPr fontId="2"/>
  </si>
  <si>
    <t>節減対象農薬：栽培期間中不使用　化学肥料（窒素成分）：当地比５割以上減</t>
    <phoneticPr fontId="2"/>
  </si>
  <si>
    <t>②</t>
    <phoneticPr fontId="17"/>
  </si>
  <si>
    <t>認証区分③</t>
    <rPh sb="0" eb="2">
      <t>ニンショウ</t>
    </rPh>
    <rPh sb="2" eb="4">
      <t>クブン</t>
    </rPh>
    <phoneticPr fontId="2"/>
  </si>
  <si>
    <t>節減対象農薬：当地比５割以上減　化学肥料（窒素成分）：栽培期間中不使用</t>
    <phoneticPr fontId="2"/>
  </si>
  <si>
    <t>③</t>
    <phoneticPr fontId="17"/>
  </si>
  <si>
    <t>認証区分④</t>
    <rPh sb="0" eb="2">
      <t>ニンショウ</t>
    </rPh>
    <rPh sb="2" eb="4">
      <t>クブン</t>
    </rPh>
    <phoneticPr fontId="2"/>
  </si>
  <si>
    <t>節減対象農薬：当地比５割以上減　化学肥料（窒素成分）：当地比５割以上減</t>
    <phoneticPr fontId="2"/>
  </si>
  <si>
    <t>④</t>
    <phoneticPr fontId="17"/>
  </si>
  <si>
    <t>オ</t>
    <phoneticPr fontId="2"/>
  </si>
  <si>
    <t>不耕起播種</t>
    <rPh sb="0" eb="3">
      <t>フコウキ</t>
    </rPh>
    <rPh sb="3" eb="5">
      <t>ハシュ</t>
    </rPh>
    <phoneticPr fontId="17"/>
  </si>
  <si>
    <t>カ</t>
    <phoneticPr fontId="2"/>
  </si>
  <si>
    <t>長期中干し</t>
    <rPh sb="0" eb="2">
      <t>チョウキ</t>
    </rPh>
    <rPh sb="2" eb="3">
      <t>ナカ</t>
    </rPh>
    <rPh sb="3" eb="4">
      <t>ボ</t>
    </rPh>
    <phoneticPr fontId="17"/>
  </si>
  <si>
    <t>キ</t>
    <phoneticPr fontId="2"/>
  </si>
  <si>
    <t>秋耕</t>
    <rPh sb="0" eb="2">
      <t>シュウコウ</t>
    </rPh>
    <phoneticPr fontId="2"/>
  </si>
  <si>
    <t>ク</t>
    <phoneticPr fontId="2"/>
  </si>
  <si>
    <t>生き物緩衝地帯（溝）</t>
    <rPh sb="0" eb="1">
      <t>イ</t>
    </rPh>
    <rPh sb="2" eb="3">
      <t>モノ</t>
    </rPh>
    <rPh sb="3" eb="5">
      <t>カンショウ</t>
    </rPh>
    <rPh sb="5" eb="7">
      <t>チタイ</t>
    </rPh>
    <rPh sb="8" eb="9">
      <t>ミゾ</t>
    </rPh>
    <phoneticPr fontId="2"/>
  </si>
  <si>
    <t>ケ</t>
    <phoneticPr fontId="2"/>
  </si>
  <si>
    <t>生き物緩衝地帯</t>
    <rPh sb="0" eb="1">
      <t>イ</t>
    </rPh>
    <rPh sb="2" eb="3">
      <t>モノ</t>
    </rPh>
    <rPh sb="3" eb="5">
      <t>カンショウ</t>
    </rPh>
    <rPh sb="5" eb="7">
      <t>チタイ</t>
    </rPh>
    <phoneticPr fontId="2"/>
  </si>
  <si>
    <t>コ</t>
    <phoneticPr fontId="2"/>
  </si>
  <si>
    <t>魚毒低</t>
    <rPh sb="0" eb="1">
      <t>ギョ</t>
    </rPh>
    <rPh sb="1" eb="2">
      <t>ドク</t>
    </rPh>
    <rPh sb="2" eb="3">
      <t>テイ</t>
    </rPh>
    <phoneticPr fontId="2"/>
  </si>
  <si>
    <t>サ</t>
    <phoneticPr fontId="2"/>
  </si>
  <si>
    <t>中干延期</t>
    <rPh sb="0" eb="2">
      <t>ナカボシ</t>
    </rPh>
    <rPh sb="2" eb="4">
      <t>エンキ</t>
    </rPh>
    <phoneticPr fontId="2"/>
  </si>
  <si>
    <t>シ</t>
    <phoneticPr fontId="2"/>
  </si>
  <si>
    <t>冬期湛水（畦・有）</t>
    <rPh sb="0" eb="2">
      <t>トウキ</t>
    </rPh>
    <rPh sb="2" eb="4">
      <t>タンスイ</t>
    </rPh>
    <rPh sb="5" eb="6">
      <t>アゼ</t>
    </rPh>
    <rPh sb="7" eb="8">
      <t>ユウ</t>
    </rPh>
    <phoneticPr fontId="2"/>
  </si>
  <si>
    <t>ス</t>
    <phoneticPr fontId="2"/>
  </si>
  <si>
    <t>冬期湛水（有）</t>
    <rPh sb="0" eb="2">
      <t>トウキ</t>
    </rPh>
    <rPh sb="2" eb="4">
      <t>タンスイ</t>
    </rPh>
    <rPh sb="5" eb="6">
      <t>ユウ</t>
    </rPh>
    <phoneticPr fontId="2"/>
  </si>
  <si>
    <t>セ</t>
    <phoneticPr fontId="17"/>
  </si>
  <si>
    <t>冬期湛水（畦）</t>
    <rPh sb="0" eb="2">
      <t>トウキ</t>
    </rPh>
    <rPh sb="2" eb="4">
      <t>タンスイ</t>
    </rPh>
    <rPh sb="5" eb="6">
      <t>アゼ</t>
    </rPh>
    <phoneticPr fontId="2"/>
  </si>
  <si>
    <t>ソ</t>
    <phoneticPr fontId="17"/>
  </si>
  <si>
    <t>冬期湛水</t>
    <rPh sb="0" eb="2">
      <t>トウキ</t>
    </rPh>
    <rPh sb="2" eb="4">
      <t>タンスイ</t>
    </rPh>
    <phoneticPr fontId="2"/>
  </si>
  <si>
    <t>タ</t>
    <phoneticPr fontId="2"/>
  </si>
  <si>
    <t>IPM+秋耕</t>
    <rPh sb="4" eb="6">
      <t>シュウコウ</t>
    </rPh>
    <phoneticPr fontId="2"/>
  </si>
  <si>
    <t>チ</t>
    <phoneticPr fontId="17"/>
  </si>
  <si>
    <t>IPM+無化学合成農薬</t>
    <rPh sb="4" eb="5">
      <t>ム</t>
    </rPh>
    <rPh sb="5" eb="7">
      <t>カガク</t>
    </rPh>
    <rPh sb="7" eb="9">
      <t>ゴウセイ</t>
    </rPh>
    <rPh sb="9" eb="11">
      <t>ノウヤク</t>
    </rPh>
    <phoneticPr fontId="17"/>
  </si>
  <si>
    <t>ツ</t>
    <phoneticPr fontId="17"/>
  </si>
  <si>
    <t>有機農業</t>
    <rPh sb="0" eb="2">
      <t>ユウキ</t>
    </rPh>
    <rPh sb="2" eb="4">
      <t>ノウギョウ</t>
    </rPh>
    <phoneticPr fontId="2"/>
  </si>
  <si>
    <t>テ</t>
    <phoneticPr fontId="2"/>
  </si>
  <si>
    <t>炭の投入</t>
    <rPh sb="0" eb="1">
      <t>スミ</t>
    </rPh>
    <rPh sb="2" eb="4">
      <t>トウニュウ</t>
    </rPh>
    <phoneticPr fontId="2"/>
  </si>
  <si>
    <t>　　　年度　栽培管理　計画／実績</t>
    <rPh sb="3" eb="4">
      <t>ネン</t>
    </rPh>
    <rPh sb="4" eb="5">
      <t>ド</t>
    </rPh>
    <rPh sb="6" eb="8">
      <t>サイバイ</t>
    </rPh>
    <rPh sb="8" eb="10">
      <t>カンリ</t>
    </rPh>
    <rPh sb="11" eb="13">
      <t>ケイカク</t>
    </rPh>
    <rPh sb="14" eb="16">
      <t>ジッセキ</t>
    </rPh>
    <phoneticPr fontId="2"/>
  </si>
  <si>
    <t>グループ名</t>
    <rPh sb="4" eb="5">
      <t>メイ</t>
    </rPh>
    <phoneticPr fontId="2"/>
  </si>
  <si>
    <t>作型・品種</t>
    <rPh sb="0" eb="2">
      <t>サクガタ</t>
    </rPh>
    <rPh sb="3" eb="5">
      <t>ヒンシュ</t>
    </rPh>
    <phoneticPr fontId="2"/>
  </si>
  <si>
    <t>認証区分</t>
    <rPh sb="0" eb="2">
      <t>ニンショウ</t>
    </rPh>
    <rPh sb="2" eb="4">
      <t>クブン</t>
    </rPh>
    <phoneticPr fontId="29"/>
  </si>
  <si>
    <t>栽培面積</t>
    <rPh sb="0" eb="2">
      <t>サイバイ</t>
    </rPh>
    <rPh sb="2" eb="4">
      <t>メンセキ</t>
    </rPh>
    <phoneticPr fontId="2"/>
  </si>
  <si>
    <t>生産者名</t>
    <rPh sb="0" eb="3">
      <t>セイサンシャ</t>
    </rPh>
    <rPh sb="3" eb="4">
      <t>メイ</t>
    </rPh>
    <phoneticPr fontId="2"/>
  </si>
  <si>
    <t>作業工程</t>
    <rPh sb="0" eb="2">
      <t>サギョウ</t>
    </rPh>
    <rPh sb="2" eb="4">
      <t>コウテイ</t>
    </rPh>
    <phoneticPr fontId="2"/>
  </si>
  <si>
    <t>播種日</t>
    <rPh sb="2" eb="3">
      <t>ヒ</t>
    </rPh>
    <phoneticPr fontId="2"/>
  </si>
  <si>
    <t>定植日</t>
    <phoneticPr fontId="2"/>
  </si>
  <si>
    <t>収穫日</t>
    <rPh sb="0" eb="2">
      <t>シュウカク</t>
    </rPh>
    <rPh sb="2" eb="3">
      <t>ビ</t>
    </rPh>
    <phoneticPr fontId="2"/>
  </si>
  <si>
    <t xml:space="preserve">計画
</t>
    <rPh sb="0" eb="2">
      <t>ケイカク</t>
    </rPh>
    <phoneticPr fontId="2"/>
  </si>
  <si>
    <t>実績</t>
    <rPh sb="0" eb="2">
      <t>ジッセキ</t>
    </rPh>
    <phoneticPr fontId="2"/>
  </si>
  <si>
    <t>①　土づくり・施肥等（土づくり資材・肥料など）</t>
    <rPh sb="2" eb="3">
      <t>ツチ</t>
    </rPh>
    <rPh sb="7" eb="9">
      <t>セヒ</t>
    </rPh>
    <rPh sb="9" eb="10">
      <t>ナド</t>
    </rPh>
    <rPh sb="11" eb="12">
      <t>ツチ</t>
    </rPh>
    <rPh sb="15" eb="17">
      <t>シザイ</t>
    </rPh>
    <rPh sb="18" eb="20">
      <t>ヒリョウ</t>
    </rPh>
    <phoneticPr fontId="2"/>
  </si>
  <si>
    <t>②　病害虫・雑草・防除</t>
    <rPh sb="2" eb="5">
      <t>ビョウガイチュウ</t>
    </rPh>
    <rPh sb="6" eb="8">
      <t>ザッソウ</t>
    </rPh>
    <rPh sb="9" eb="11">
      <t>ボウジョ</t>
    </rPh>
    <phoneticPr fontId="2"/>
  </si>
  <si>
    <t>目的</t>
  </si>
  <si>
    <t>資　材　名</t>
    <rPh sb="0" eb="1">
      <t>シ</t>
    </rPh>
    <rPh sb="2" eb="3">
      <t>ザイ</t>
    </rPh>
    <rPh sb="4" eb="5">
      <t>メイ</t>
    </rPh>
    <phoneticPr fontId="2"/>
  </si>
  <si>
    <t>化学性
窒素割合
(%)</t>
    <phoneticPr fontId="2"/>
  </si>
  <si>
    <t>計画</t>
    <rPh sb="0" eb="2">
      <t>ケイカク</t>
    </rPh>
    <phoneticPr fontId="2"/>
  </si>
  <si>
    <t>製造
メーカー等</t>
    <rPh sb="0" eb="2">
      <t>セイゾウ</t>
    </rPh>
    <rPh sb="7" eb="8">
      <t>トウ</t>
    </rPh>
    <phoneticPr fontId="2"/>
  </si>
  <si>
    <t>目的</t>
    <phoneticPr fontId="2"/>
  </si>
  <si>
    <t>農薬名・対策名等</t>
    <rPh sb="2" eb="3">
      <t>メイ</t>
    </rPh>
    <rPh sb="4" eb="6">
      <t>タイサク</t>
    </rPh>
    <rPh sb="6" eb="7">
      <t>メイ</t>
    </rPh>
    <rPh sb="7" eb="8">
      <t>トウ</t>
    </rPh>
    <phoneticPr fontId="2"/>
  </si>
  <si>
    <t>使用
時期</t>
    <rPh sb="0" eb="2">
      <t>シヨウ</t>
    </rPh>
    <rPh sb="3" eb="5">
      <t>ジキ</t>
    </rPh>
    <phoneticPr fontId="2"/>
  </si>
  <si>
    <t>10a当り使用量(kg)</t>
    <rPh sb="3" eb="4">
      <t>ア</t>
    </rPh>
    <phoneticPr fontId="2"/>
  </si>
  <si>
    <t>化学性窒素量(kg/10a)</t>
    <rPh sb="5" eb="6">
      <t>リョウ</t>
    </rPh>
    <phoneticPr fontId="2"/>
  </si>
  <si>
    <t>使用
月日</t>
    <rPh sb="0" eb="2">
      <t>シヨウ</t>
    </rPh>
    <rPh sb="3" eb="5">
      <t>ガッピ</t>
    </rPh>
    <phoneticPr fontId="2"/>
  </si>
  <si>
    <t>化学性窒素量(kg/10a)</t>
    <phoneticPr fontId="2"/>
  </si>
  <si>
    <t>成分
数</t>
    <phoneticPr fontId="2"/>
  </si>
  <si>
    <t>育苗</t>
    <phoneticPr fontId="2"/>
  </si>
  <si>
    <t>購入</t>
    <rPh sb="0" eb="2">
      <t>コウニュウ</t>
    </rPh>
    <phoneticPr fontId="2"/>
  </si>
  <si>
    <t>種子育苗</t>
    <rPh sb="2" eb="4">
      <t>イクビョウ</t>
    </rPh>
    <phoneticPr fontId="2"/>
  </si>
  <si>
    <t>土づくり</t>
    <rPh sb="0" eb="1">
      <t>ツチ</t>
    </rPh>
    <phoneticPr fontId="2"/>
  </si>
  <si>
    <t>除草</t>
    <rPh sb="0" eb="2">
      <t>ジョソウ</t>
    </rPh>
    <phoneticPr fontId="2"/>
  </si>
  <si>
    <t>畦畔</t>
    <rPh sb="0" eb="2">
      <t>ケイハン</t>
    </rPh>
    <phoneticPr fontId="2"/>
  </si>
  <si>
    <t>本圃</t>
    <rPh sb="0" eb="2">
      <t>ホンポ</t>
    </rPh>
    <phoneticPr fontId="2"/>
  </si>
  <si>
    <t>本圃</t>
    <rPh sb="0" eb="1">
      <t>ホン</t>
    </rPh>
    <rPh sb="1" eb="2">
      <t>ハタ</t>
    </rPh>
    <phoneticPr fontId="2"/>
  </si>
  <si>
    <t>本圃
（畦畔含む）</t>
    <rPh sb="0" eb="1">
      <t>ホン</t>
    </rPh>
    <rPh sb="1" eb="2">
      <t>ハタ</t>
    </rPh>
    <rPh sb="4" eb="6">
      <t>ケイハン</t>
    </rPh>
    <rPh sb="6" eb="7">
      <t>フク</t>
    </rPh>
    <phoneticPr fontId="2"/>
  </si>
  <si>
    <t>合　計(計画)</t>
    <rPh sb="4" eb="6">
      <t>ケイカク</t>
    </rPh>
    <phoneticPr fontId="2"/>
  </si>
  <si>
    <t>合計（実績）</t>
    <phoneticPr fontId="2"/>
  </si>
  <si>
    <t>合計
(計画)</t>
    <phoneticPr fontId="2"/>
  </si>
  <si>
    <t>合計
(実績)</t>
    <rPh sb="0" eb="2">
      <t>ゴウケイ</t>
    </rPh>
    <rPh sb="4" eb="6">
      <t>ジッセキ</t>
    </rPh>
    <phoneticPr fontId="2"/>
  </si>
  <si>
    <t>当地比の５割低減　化学性窒素量
(kg/10a)</t>
    <rPh sb="6" eb="8">
      <t>テイゲン</t>
    </rPh>
    <rPh sb="9" eb="12">
      <t>カガクセイ</t>
    </rPh>
    <rPh sb="12" eb="14">
      <t>チッソ</t>
    </rPh>
    <rPh sb="14" eb="15">
      <t>リョウ</t>
    </rPh>
    <phoneticPr fontId="2"/>
  </si>
  <si>
    <t>当地比の５割低減
成分数</t>
    <phoneticPr fontId="2"/>
  </si>
  <si>
    <t>その他特記事項（有機農業で自給資材等を使用している場合、ここに記載）</t>
    <rPh sb="2" eb="3">
      <t>タ</t>
    </rPh>
    <rPh sb="3" eb="5">
      <t>トッキ</t>
    </rPh>
    <rPh sb="5" eb="7">
      <t>ジコウ</t>
    </rPh>
    <rPh sb="8" eb="10">
      <t>ユウキ</t>
    </rPh>
    <rPh sb="10" eb="12">
      <t>ノウギョウ</t>
    </rPh>
    <rPh sb="13" eb="15">
      <t>ジキュウ</t>
    </rPh>
    <rPh sb="15" eb="17">
      <t>シザイ</t>
    </rPh>
    <rPh sb="17" eb="18">
      <t>トウ</t>
    </rPh>
    <rPh sb="19" eb="21">
      <t>シヨウ</t>
    </rPh>
    <rPh sb="25" eb="27">
      <t>バアイ</t>
    </rPh>
    <rPh sb="31" eb="33">
      <t>キサイ</t>
    </rPh>
    <phoneticPr fontId="2"/>
  </si>
  <si>
    <t>（県参考様式第３号－１）</t>
    <rPh sb="1" eb="2">
      <t>ケン</t>
    </rPh>
    <rPh sb="2" eb="4">
      <t>サンコウ</t>
    </rPh>
    <rPh sb="4" eb="6">
      <t>ヨウシキ</t>
    </rPh>
    <rPh sb="6" eb="7">
      <t>ダイ</t>
    </rPh>
    <rPh sb="8" eb="9">
      <t>ゴウ</t>
    </rPh>
    <phoneticPr fontId="2"/>
  </si>
  <si>
    <t>　　　年度　環境保全型農業支援事業生産計画および施肥管理計画（計画・記録）</t>
    <rPh sb="19" eb="21">
      <t>ケイカク</t>
    </rPh>
    <rPh sb="24" eb="26">
      <t>セヒ</t>
    </rPh>
    <rPh sb="26" eb="28">
      <t>カンリ</t>
    </rPh>
    <rPh sb="28" eb="30">
      <t>ケイカク</t>
    </rPh>
    <rPh sb="31" eb="33">
      <t>ケイカク</t>
    </rPh>
    <rPh sb="34" eb="36">
      <t>キロク</t>
    </rPh>
    <phoneticPr fontId="2"/>
  </si>
  <si>
    <t>住所</t>
    <rPh sb="0" eb="2">
      <t>ジュウショ</t>
    </rPh>
    <phoneticPr fontId="2"/>
  </si>
  <si>
    <t>氏名</t>
    <rPh sb="0" eb="2">
      <t>シメイ</t>
    </rPh>
    <phoneticPr fontId="2"/>
  </si>
  <si>
    <t>１　炭素貯留効果の高い堆肥の水質保全に資する施用（全国共通）</t>
    <rPh sb="2" eb="4">
      <t>タンソ</t>
    </rPh>
    <rPh sb="4" eb="6">
      <t>チョリュウ</t>
    </rPh>
    <rPh sb="6" eb="8">
      <t>コウカ</t>
    </rPh>
    <rPh sb="9" eb="10">
      <t>タカ</t>
    </rPh>
    <rPh sb="11" eb="13">
      <t>タイヒ</t>
    </rPh>
    <rPh sb="14" eb="16">
      <t>スイシツ</t>
    </rPh>
    <rPh sb="16" eb="18">
      <t>ホゼン</t>
    </rPh>
    <rPh sb="19" eb="20">
      <t>シ</t>
    </rPh>
    <rPh sb="22" eb="24">
      <t>セヨウ</t>
    </rPh>
    <rPh sb="25" eb="27">
      <t>ゼンコク</t>
    </rPh>
    <rPh sb="27" eb="29">
      <t>キョウツウ</t>
    </rPh>
    <phoneticPr fontId="2"/>
  </si>
  <si>
    <t>（１）堆肥からの肥料成分量の計算</t>
    <rPh sb="3" eb="5">
      <t>タイヒ</t>
    </rPh>
    <rPh sb="8" eb="10">
      <t>ヒリョウ</t>
    </rPh>
    <rPh sb="10" eb="12">
      <t>セイブン</t>
    </rPh>
    <rPh sb="12" eb="13">
      <t>リョウ</t>
    </rPh>
    <rPh sb="14" eb="16">
      <t>ケイサン</t>
    </rPh>
    <phoneticPr fontId="2"/>
  </si>
  <si>
    <t>堆肥の成分含有率（現物％）</t>
    <rPh sb="0" eb="2">
      <t>タイヒ</t>
    </rPh>
    <rPh sb="3" eb="5">
      <t>セイブン</t>
    </rPh>
    <rPh sb="5" eb="7">
      <t>ガンユウ</t>
    </rPh>
    <rPh sb="7" eb="8">
      <t>リツ</t>
    </rPh>
    <rPh sb="9" eb="11">
      <t>ゲンブツ</t>
    </rPh>
    <phoneticPr fontId="2"/>
  </si>
  <si>
    <t>堆肥の種類</t>
    <rPh sb="0" eb="2">
      <t>タイヒ</t>
    </rPh>
    <rPh sb="3" eb="5">
      <t>シュルイ</t>
    </rPh>
    <phoneticPr fontId="2"/>
  </si>
  <si>
    <t>N</t>
    <phoneticPr fontId="2"/>
  </si>
  <si>
    <t>P</t>
    <phoneticPr fontId="2"/>
  </si>
  <si>
    <t>K</t>
    <phoneticPr fontId="2"/>
  </si>
  <si>
    <t>C/N比</t>
    <rPh sb="3" eb="4">
      <t>ヒ</t>
    </rPh>
    <phoneticPr fontId="2"/>
  </si>
  <si>
    <t>堆肥の施用時期</t>
    <rPh sb="0" eb="2">
      <t>タイヒ</t>
    </rPh>
    <rPh sb="3" eb="5">
      <t>セヨウ</t>
    </rPh>
    <rPh sb="5" eb="7">
      <t>ジキ</t>
    </rPh>
    <phoneticPr fontId="2"/>
  </si>
  <si>
    <t>対象圃場</t>
    <rPh sb="0" eb="2">
      <t>タイショウ</t>
    </rPh>
    <rPh sb="2" eb="4">
      <t>ホジョウ</t>
    </rPh>
    <phoneticPr fontId="2"/>
  </si>
  <si>
    <t>全窒素</t>
    <rPh sb="0" eb="1">
      <t>ゼン</t>
    </rPh>
    <rPh sb="1" eb="3">
      <t>チッソ</t>
    </rPh>
    <phoneticPr fontId="2"/>
  </si>
  <si>
    <t>リン酸</t>
    <rPh sb="2" eb="3">
      <t>サン</t>
    </rPh>
    <phoneticPr fontId="2"/>
  </si>
  <si>
    <t>加里</t>
    <rPh sb="0" eb="1">
      <t>クワ</t>
    </rPh>
    <rPh sb="1" eb="2">
      <t>サト</t>
    </rPh>
    <phoneticPr fontId="2"/>
  </si>
  <si>
    <t>計画</t>
    <rPh sb="0" eb="2">
      <t>ケイカク</t>
    </rPh>
    <phoneticPr fontId="15"/>
  </si>
  <si>
    <t>実績</t>
    <rPh sb="0" eb="2">
      <t>ジッセキ</t>
    </rPh>
    <phoneticPr fontId="15"/>
  </si>
  <si>
    <t>堆肥の施用量（kg/10a）</t>
    <rPh sb="0" eb="2">
      <t>タイヒ</t>
    </rPh>
    <rPh sb="3" eb="5">
      <t>セヨウ</t>
    </rPh>
    <rPh sb="5" eb="6">
      <t>リョウ</t>
    </rPh>
    <phoneticPr fontId="2"/>
  </si>
  <si>
    <t>堆肥の成分含有率
（現物％）</t>
    <rPh sb="0" eb="2">
      <t>タイヒ</t>
    </rPh>
    <rPh sb="3" eb="5">
      <t>セイブン</t>
    </rPh>
    <rPh sb="5" eb="7">
      <t>ガンユウ</t>
    </rPh>
    <rPh sb="7" eb="8">
      <t>リツ</t>
    </rPh>
    <rPh sb="10" eb="12">
      <t>ゲンブツ</t>
    </rPh>
    <phoneticPr fontId="2"/>
  </si>
  <si>
    <t>肥効率※１
（％）</t>
    <rPh sb="0" eb="1">
      <t>フト</t>
    </rPh>
    <rPh sb="1" eb="3">
      <t>コウリツ</t>
    </rPh>
    <phoneticPr fontId="2"/>
  </si>
  <si>
    <t>堆肥からの成分量（A）
（kg/10a）</t>
    <rPh sb="0" eb="2">
      <t>タイヒ</t>
    </rPh>
    <rPh sb="5" eb="7">
      <t>セイブン</t>
    </rPh>
    <rPh sb="7" eb="8">
      <t>リョウ</t>
    </rPh>
    <phoneticPr fontId="2"/>
  </si>
  <si>
    <t>×</t>
    <phoneticPr fontId="2"/>
  </si>
  <si>
    <t>＝</t>
    <phoneticPr fontId="2"/>
  </si>
  <si>
    <r>
      <rPr>
        <sz val="11"/>
        <rFont val="ＭＳ Ｐゴシック"/>
        <family val="3"/>
        <charset val="128"/>
      </rPr>
      <t>（２）他資材を含めた肥料成分量の計算</t>
    </r>
    <rPh sb="3" eb="4">
      <t>タ</t>
    </rPh>
    <rPh sb="4" eb="6">
      <t>シザイ</t>
    </rPh>
    <rPh sb="7" eb="8">
      <t>フク</t>
    </rPh>
    <rPh sb="10" eb="12">
      <t>ヒリョウ</t>
    </rPh>
    <rPh sb="12" eb="14">
      <t>セイブン</t>
    </rPh>
    <rPh sb="14" eb="15">
      <t>リョウ</t>
    </rPh>
    <rPh sb="16" eb="18">
      <t>ケイサン</t>
    </rPh>
    <phoneticPr fontId="2"/>
  </si>
  <si>
    <t>必要成分量（kg/10a）</t>
    <rPh sb="0" eb="2">
      <t>ヒツヨウ</t>
    </rPh>
    <rPh sb="2" eb="4">
      <t>セイブン</t>
    </rPh>
    <rPh sb="4" eb="5">
      <t>リョウ</t>
    </rPh>
    <phoneticPr fontId="2"/>
  </si>
  <si>
    <t>堆肥施用後の作物名</t>
    <rPh sb="0" eb="2">
      <t>タイヒ</t>
    </rPh>
    <rPh sb="2" eb="4">
      <t>セヨウ</t>
    </rPh>
    <rPh sb="4" eb="5">
      <t>ゴ</t>
    </rPh>
    <rPh sb="6" eb="8">
      <t>サクモツ</t>
    </rPh>
    <rPh sb="8" eb="9">
      <t>メイ</t>
    </rPh>
    <phoneticPr fontId="2"/>
  </si>
  <si>
    <t>窒素</t>
    <rPh sb="0" eb="2">
      <t>チッソ</t>
    </rPh>
    <phoneticPr fontId="2"/>
  </si>
  <si>
    <t>資材名</t>
    <rPh sb="0" eb="2">
      <t>シザイ</t>
    </rPh>
    <rPh sb="2" eb="3">
      <t>メイ</t>
    </rPh>
    <phoneticPr fontId="2"/>
  </si>
  <si>
    <t>資材に含まれる成分の割合（％）</t>
    <rPh sb="0" eb="2">
      <t>シザイ</t>
    </rPh>
    <rPh sb="3" eb="4">
      <t>フク</t>
    </rPh>
    <rPh sb="7" eb="9">
      <t>セイブン</t>
    </rPh>
    <rPh sb="10" eb="12">
      <t>ワリアイ</t>
    </rPh>
    <phoneticPr fontId="2"/>
  </si>
  <si>
    <t>使用量
（kg/10a）</t>
    <rPh sb="0" eb="3">
      <t>シヨウリョウ</t>
    </rPh>
    <phoneticPr fontId="2"/>
  </si>
  <si>
    <t>成分量※２（kg/10a）</t>
    <rPh sb="0" eb="2">
      <t>セイブン</t>
    </rPh>
    <rPh sb="2" eb="3">
      <t>リョウ</t>
    </rPh>
    <phoneticPr fontId="2"/>
  </si>
  <si>
    <t>合計</t>
    <rPh sb="0" eb="2">
      <t>ゴウケイ</t>
    </rPh>
    <phoneticPr fontId="2"/>
  </si>
  <si>
    <r>
      <t>（注意）：パソコンで入力する際には</t>
    </r>
    <r>
      <rPr>
        <u/>
        <sz val="11"/>
        <rFont val="ＭＳ Ｐゴシック"/>
        <family val="3"/>
        <charset val="128"/>
      </rPr>
      <t>太枠内のみ</t>
    </r>
    <r>
      <rPr>
        <sz val="11"/>
        <rFont val="ＭＳ Ｐゴシック"/>
        <family val="3"/>
        <charset val="128"/>
        <scheme val="minor"/>
      </rPr>
      <t>に記入してください。</t>
    </r>
    <rPh sb="1" eb="3">
      <t>チュウイ</t>
    </rPh>
    <rPh sb="10" eb="12">
      <t>ニュウリョク</t>
    </rPh>
    <rPh sb="14" eb="15">
      <t>サイ</t>
    </rPh>
    <rPh sb="17" eb="19">
      <t>フトワク</t>
    </rPh>
    <rPh sb="19" eb="20">
      <t>ナイ</t>
    </rPh>
    <rPh sb="23" eb="25">
      <t>キニュウ</t>
    </rPh>
    <phoneticPr fontId="2"/>
  </si>
  <si>
    <t>※１：堆肥の肥効率は別添の肥効率の目安を参考にしてください。</t>
    <rPh sb="3" eb="5">
      <t>タイヒ</t>
    </rPh>
    <rPh sb="6" eb="7">
      <t>コエ</t>
    </rPh>
    <rPh sb="7" eb="9">
      <t>コウリツ</t>
    </rPh>
    <rPh sb="10" eb="12">
      <t>ベッテン</t>
    </rPh>
    <rPh sb="13" eb="14">
      <t>コエ</t>
    </rPh>
    <rPh sb="14" eb="16">
      <t>コウリツ</t>
    </rPh>
    <rPh sb="17" eb="19">
      <t>メヤス</t>
    </rPh>
    <rPh sb="20" eb="22">
      <t>サンコウ</t>
    </rPh>
    <phoneticPr fontId="2"/>
  </si>
  <si>
    <r>
      <t>※２：堆肥を含む使用する資材の各成分量（</t>
    </r>
    <r>
      <rPr>
        <sz val="11"/>
        <rFont val="ＭＳ Ｐゴシック"/>
        <family val="3"/>
        <charset val="128"/>
      </rPr>
      <t>窒素、リン酸）の合計が、必要成分量を超えないように施肥計画を策定してください。</t>
    </r>
    <rPh sb="3" eb="5">
      <t>タイヒ</t>
    </rPh>
    <rPh sb="6" eb="7">
      <t>フク</t>
    </rPh>
    <rPh sb="8" eb="10">
      <t>シヨウ</t>
    </rPh>
    <rPh sb="12" eb="14">
      <t>シザイ</t>
    </rPh>
    <rPh sb="15" eb="18">
      <t>カクセイブン</t>
    </rPh>
    <rPh sb="18" eb="19">
      <t>リョウ</t>
    </rPh>
    <rPh sb="20" eb="22">
      <t>チッソ</t>
    </rPh>
    <rPh sb="25" eb="26">
      <t>サン</t>
    </rPh>
    <rPh sb="28" eb="30">
      <t>ゴウケイ</t>
    </rPh>
    <rPh sb="32" eb="34">
      <t>ヒツヨウ</t>
    </rPh>
    <rPh sb="34" eb="36">
      <t>セイブン</t>
    </rPh>
    <rPh sb="36" eb="37">
      <t>リョウ</t>
    </rPh>
    <rPh sb="38" eb="39">
      <t>コ</t>
    </rPh>
    <rPh sb="45" eb="47">
      <t>セヒ</t>
    </rPh>
    <rPh sb="47" eb="49">
      <t>ケイカク</t>
    </rPh>
    <rPh sb="50" eb="52">
      <t>サクテイ</t>
    </rPh>
    <phoneticPr fontId="2"/>
  </si>
  <si>
    <t>※３：この施肥管理計画は実施計画書に添付してください。</t>
    <rPh sb="5" eb="7">
      <t>セヒ</t>
    </rPh>
    <rPh sb="7" eb="9">
      <t>カンリ</t>
    </rPh>
    <rPh sb="9" eb="11">
      <t>ケイカク</t>
    </rPh>
    <rPh sb="12" eb="14">
      <t>ジッシ</t>
    </rPh>
    <rPh sb="14" eb="17">
      <t>ケイカクショ</t>
    </rPh>
    <rPh sb="18" eb="20">
      <t>テンプ</t>
    </rPh>
    <phoneticPr fontId="2"/>
  </si>
  <si>
    <t>触らないでください</t>
    <rPh sb="0" eb="1">
      <t>サワ</t>
    </rPh>
    <phoneticPr fontId="2"/>
  </si>
  <si>
    <t>H25.4.26 水田農業経営課</t>
    <rPh sb="9" eb="11">
      <t>スイデン</t>
    </rPh>
    <rPh sb="11" eb="13">
      <t>ノウギョウ</t>
    </rPh>
    <rPh sb="13" eb="15">
      <t>ケイエイ</t>
    </rPh>
    <rPh sb="15" eb="16">
      <t>カ</t>
    </rPh>
    <phoneticPr fontId="2"/>
  </si>
  <si>
    <t>福井県作物別施肥基準（案）</t>
    <rPh sb="0" eb="3">
      <t>フクイケン</t>
    </rPh>
    <rPh sb="3" eb="5">
      <t>サクモツ</t>
    </rPh>
    <rPh sb="5" eb="6">
      <t>ベツ</t>
    </rPh>
    <rPh sb="6" eb="8">
      <t>セヒ</t>
    </rPh>
    <rPh sb="8" eb="10">
      <t>キジュン</t>
    </rPh>
    <rPh sb="11" eb="12">
      <t>アン</t>
    </rPh>
    <phoneticPr fontId="2"/>
  </si>
  <si>
    <t>作物＋作型</t>
    <rPh sb="0" eb="2">
      <t>サクモツ</t>
    </rPh>
    <rPh sb="3" eb="5">
      <t>サクガタ</t>
    </rPh>
    <phoneticPr fontId="2"/>
  </si>
  <si>
    <t>コシヒカリ</t>
    <phoneticPr fontId="15"/>
  </si>
  <si>
    <t>コシヒカリ以外</t>
    <rPh sb="5" eb="7">
      <t>イガイ</t>
    </rPh>
    <phoneticPr fontId="15"/>
  </si>
  <si>
    <t>大麦</t>
  </si>
  <si>
    <t>大豆</t>
  </si>
  <si>
    <t>そば</t>
  </si>
  <si>
    <t>キュウリ半促成</t>
  </si>
  <si>
    <t>キュウリ夏秋</t>
  </si>
  <si>
    <t>肥効率目安</t>
    <rPh sb="0" eb="1">
      <t>コエ</t>
    </rPh>
    <rPh sb="1" eb="2">
      <t>キ</t>
    </rPh>
    <rPh sb="2" eb="3">
      <t>リツ</t>
    </rPh>
    <rPh sb="3" eb="5">
      <t>メヤス</t>
    </rPh>
    <phoneticPr fontId="2"/>
  </si>
  <si>
    <t>キュウリ抑制</t>
  </si>
  <si>
    <t>堆肥の区別</t>
    <rPh sb="0" eb="2">
      <t>タイヒ</t>
    </rPh>
    <rPh sb="3" eb="5">
      <t>クベツ</t>
    </rPh>
    <phoneticPr fontId="2"/>
  </si>
  <si>
    <t>分解速度</t>
    <rPh sb="0" eb="2">
      <t>ブンカイ</t>
    </rPh>
    <rPh sb="2" eb="4">
      <t>ソクド</t>
    </rPh>
    <phoneticPr fontId="2"/>
  </si>
  <si>
    <t>肥効の目安</t>
    <rPh sb="0" eb="1">
      <t>コエ</t>
    </rPh>
    <rPh sb="1" eb="2">
      <t>コウ</t>
    </rPh>
    <rPh sb="3" eb="5">
      <t>メヤス</t>
    </rPh>
    <phoneticPr fontId="2"/>
  </si>
  <si>
    <t>スイカ半促成</t>
  </si>
  <si>
    <t>スイカトンネル</t>
  </si>
  <si>
    <t>鶏糞、そ菜残渣、大豆粕等</t>
    <rPh sb="0" eb="2">
      <t>ケイフン</t>
    </rPh>
    <rPh sb="4" eb="5">
      <t>サイ</t>
    </rPh>
    <rPh sb="5" eb="7">
      <t>ザンサ</t>
    </rPh>
    <rPh sb="8" eb="10">
      <t>ダイズ</t>
    </rPh>
    <rPh sb="10" eb="11">
      <t>カス</t>
    </rPh>
    <rPh sb="11" eb="12">
      <t>トウ</t>
    </rPh>
    <phoneticPr fontId="2"/>
  </si>
  <si>
    <t>速い（年60～80%）</t>
    <rPh sb="0" eb="1">
      <t>ハヤ</t>
    </rPh>
    <rPh sb="3" eb="4">
      <t>ネン</t>
    </rPh>
    <phoneticPr fontId="2"/>
  </si>
  <si>
    <t>年70%</t>
    <rPh sb="0" eb="1">
      <t>ネン</t>
    </rPh>
    <phoneticPr fontId="2"/>
  </si>
  <si>
    <t>年90%</t>
    <rPh sb="0" eb="1">
      <t>ネン</t>
    </rPh>
    <phoneticPr fontId="2"/>
  </si>
  <si>
    <t>メロン類半促成</t>
  </si>
  <si>
    <t>豚糞が主原料の堆肥</t>
    <rPh sb="0" eb="1">
      <t>ブタ</t>
    </rPh>
    <rPh sb="1" eb="2">
      <t>フン</t>
    </rPh>
    <rPh sb="3" eb="6">
      <t>シュゲンリョウ</t>
    </rPh>
    <rPh sb="7" eb="9">
      <t>タイヒ</t>
    </rPh>
    <phoneticPr fontId="2"/>
  </si>
  <si>
    <t>中速（年40%～60%）</t>
    <rPh sb="0" eb="2">
      <t>チュウソク</t>
    </rPh>
    <rPh sb="3" eb="4">
      <t>ネン</t>
    </rPh>
    <phoneticPr fontId="2"/>
  </si>
  <si>
    <t>年50%</t>
    <rPh sb="0" eb="1">
      <t>ネン</t>
    </rPh>
    <phoneticPr fontId="2"/>
  </si>
  <si>
    <t>年60%</t>
    <rPh sb="0" eb="1">
      <t>ネン</t>
    </rPh>
    <phoneticPr fontId="2"/>
  </si>
  <si>
    <t>メロン類抑制</t>
  </si>
  <si>
    <t>牛糞が主原料の堆肥</t>
    <rPh sb="0" eb="1">
      <t>ギュウ</t>
    </rPh>
    <rPh sb="1" eb="2">
      <t>フン</t>
    </rPh>
    <rPh sb="3" eb="6">
      <t>シュゲンリョウ</t>
    </rPh>
    <rPh sb="7" eb="9">
      <t>タイヒ</t>
    </rPh>
    <phoneticPr fontId="2"/>
  </si>
  <si>
    <t>ゆっくり（年20～40%)</t>
    <rPh sb="5" eb="6">
      <t>ネン</t>
    </rPh>
    <phoneticPr fontId="2"/>
  </si>
  <si>
    <t>年30%</t>
    <rPh sb="0" eb="1">
      <t>ネン</t>
    </rPh>
    <phoneticPr fontId="2"/>
  </si>
  <si>
    <t>ウリ類</t>
  </si>
  <si>
    <t>バーク等分解の遅い堆肥</t>
    <rPh sb="3" eb="4">
      <t>トウ</t>
    </rPh>
    <rPh sb="4" eb="6">
      <t>ブンカイ</t>
    </rPh>
    <rPh sb="7" eb="8">
      <t>オソ</t>
    </rPh>
    <rPh sb="9" eb="11">
      <t>タイヒ</t>
    </rPh>
    <phoneticPr fontId="2"/>
  </si>
  <si>
    <t>非常にゆっくり（年0～20%）</t>
    <rPh sb="0" eb="2">
      <t>ヒジョウ</t>
    </rPh>
    <rPh sb="8" eb="9">
      <t>ネン</t>
    </rPh>
    <phoneticPr fontId="2"/>
  </si>
  <si>
    <t>年10%</t>
    <rPh sb="0" eb="1">
      <t>ネン</t>
    </rPh>
    <phoneticPr fontId="2"/>
  </si>
  <si>
    <t>カボチャ</t>
  </si>
  <si>
    <t>普通トマト半促成</t>
  </si>
  <si>
    <t>普通トマト抑制</t>
  </si>
  <si>
    <t>ミディトマト半促成</t>
  </si>
  <si>
    <t>ミディトマト夏秋</t>
  </si>
  <si>
    <t>ミディトマト抑制</t>
  </si>
  <si>
    <t>ナス</t>
  </si>
  <si>
    <t>ピーマン（シシトウ含む）</t>
  </si>
  <si>
    <t>イチゴ</t>
  </si>
  <si>
    <t>一寸ソラマメ</t>
  </si>
  <si>
    <t>スイートコーン</t>
  </si>
  <si>
    <t>キャベツ夏播き</t>
  </si>
  <si>
    <t>キャベツ秋播き</t>
  </si>
  <si>
    <t>ブロッコリー春播き</t>
  </si>
  <si>
    <t>ブロッコリー夏播き</t>
  </si>
  <si>
    <t>レタス夏播き</t>
  </si>
  <si>
    <t>レタス春播き</t>
  </si>
  <si>
    <t>ハクサイ</t>
  </si>
  <si>
    <t>ツマミナ周年</t>
  </si>
  <si>
    <t>ホウレンソウ周年</t>
  </si>
  <si>
    <t>非結球アブラナ科（コマツナ、チンゲンサイ、ミズナ等）</t>
  </si>
  <si>
    <t>ナバナ類（勝山ミズナ等）</t>
  </si>
  <si>
    <t>ネギ春播き</t>
  </si>
  <si>
    <t>ネギ秋播き</t>
  </si>
  <si>
    <t>カブ</t>
  </si>
  <si>
    <t>ダイコン春播き</t>
  </si>
  <si>
    <t>ダイコン秋播き</t>
  </si>
  <si>
    <t>ニンジン</t>
  </si>
  <si>
    <t>ゴボウ</t>
  </si>
  <si>
    <t>カンショ</t>
  </si>
  <si>
    <t>サトイモ</t>
  </si>
  <si>
    <t>バレイショ</t>
  </si>
  <si>
    <t>タマネギ</t>
  </si>
  <si>
    <t>ニンニク</t>
  </si>
  <si>
    <t>ラッキョウ１年子</t>
  </si>
  <si>
    <t>ラッキョウ３年子</t>
  </si>
  <si>
    <t>未成熟インゲン</t>
  </si>
  <si>
    <t>未成熟エンドウ</t>
  </si>
  <si>
    <t>エダマメ</t>
  </si>
  <si>
    <t>シソ</t>
  </si>
  <si>
    <t>シュンギク</t>
  </si>
  <si>
    <t>アスパラガス</t>
  </si>
  <si>
    <t>食用ギク</t>
  </si>
  <si>
    <t>オクラ</t>
  </si>
  <si>
    <t>ウメ（アンズ含む）</t>
  </si>
  <si>
    <t>ナシ</t>
  </si>
  <si>
    <t>カキ</t>
  </si>
  <si>
    <t>クリ</t>
  </si>
  <si>
    <t>ブドウ</t>
  </si>
  <si>
    <t>ミカン類（温州ﾐｶﾝ含む）</t>
  </si>
  <si>
    <t>モモ（ﾈｸﾀﾘﾝ含む）</t>
  </si>
  <si>
    <t>リンゴ</t>
  </si>
  <si>
    <t>イチジク</t>
  </si>
  <si>
    <t>イチョウ</t>
  </si>
  <si>
    <t>キウイフルーツ</t>
  </si>
  <si>
    <t>スモモ（プルーン含む）</t>
  </si>
  <si>
    <t>（県参考様式第３号－２）</t>
    <rPh sb="1" eb="2">
      <t>ケン</t>
    </rPh>
    <rPh sb="2" eb="4">
      <t>サンコウ</t>
    </rPh>
    <rPh sb="4" eb="6">
      <t>ヨウシキ</t>
    </rPh>
    <rPh sb="6" eb="7">
      <t>ダイ</t>
    </rPh>
    <rPh sb="8" eb="9">
      <t>ゴウ</t>
    </rPh>
    <phoneticPr fontId="2"/>
  </si>
  <si>
    <t>　　　　年度　環境保全型農業支援事業生産（ 計画　・　記録 ）</t>
    <rPh sb="4" eb="6">
      <t>ネンド</t>
    </rPh>
    <rPh sb="7" eb="9">
      <t>カンキョウ</t>
    </rPh>
    <rPh sb="9" eb="12">
      <t>ホゼンガタ</t>
    </rPh>
    <rPh sb="12" eb="14">
      <t>ノウギョウ</t>
    </rPh>
    <rPh sb="14" eb="16">
      <t>シエン</t>
    </rPh>
    <rPh sb="16" eb="18">
      <t>ジギョウ</t>
    </rPh>
    <rPh sb="18" eb="20">
      <t>セイサン</t>
    </rPh>
    <rPh sb="22" eb="24">
      <t>ケイカク</t>
    </rPh>
    <rPh sb="27" eb="29">
      <t>キロク</t>
    </rPh>
    <phoneticPr fontId="2"/>
  </si>
  <si>
    <t>２　【カバークロップ・リビングマルチ・草生栽培】（全国共通）</t>
    <rPh sb="19" eb="20">
      <t>ソウ</t>
    </rPh>
    <rPh sb="20" eb="21">
      <t>セイ</t>
    </rPh>
    <rPh sb="21" eb="23">
      <t>サイバイ</t>
    </rPh>
    <rPh sb="25" eb="27">
      <t>ゼンコク</t>
    </rPh>
    <rPh sb="27" eb="29">
      <t>キョウツウ</t>
    </rPh>
    <phoneticPr fontId="2"/>
  </si>
  <si>
    <t>（１）主な作業</t>
    <rPh sb="3" eb="4">
      <t>オモ</t>
    </rPh>
    <rPh sb="5" eb="7">
      <t>サギョウ</t>
    </rPh>
    <phoneticPr fontId="2"/>
  </si>
  <si>
    <t>作業名</t>
    <rPh sb="0" eb="2">
      <t>サギョウ</t>
    </rPh>
    <rPh sb="2" eb="3">
      <t>メイ</t>
    </rPh>
    <phoneticPr fontId="2"/>
  </si>
  <si>
    <t>実施時期</t>
    <rPh sb="0" eb="2">
      <t>ジッシ</t>
    </rPh>
    <rPh sb="2" eb="4">
      <t>ジキ</t>
    </rPh>
    <phoneticPr fontId="2"/>
  </si>
  <si>
    <t>播種量
（kg/10a）</t>
    <rPh sb="0" eb="2">
      <t>ハシュ</t>
    </rPh>
    <rPh sb="2" eb="3">
      <t>リョウ</t>
    </rPh>
    <phoneticPr fontId="2"/>
  </si>
  <si>
    <r>
      <t>標準播種量
（kg/10a）</t>
    </r>
    <r>
      <rPr>
        <vertAlign val="superscript"/>
        <sz val="14"/>
        <rFont val="ＭＳ Ｐゴシック"/>
        <family val="3"/>
        <charset val="128"/>
      </rPr>
      <t>注１</t>
    </r>
    <rPh sb="0" eb="2">
      <t>ヒョウジュン</t>
    </rPh>
    <rPh sb="2" eb="4">
      <t>ハシュ</t>
    </rPh>
    <rPh sb="4" eb="5">
      <t>リョウ</t>
    </rPh>
    <rPh sb="14" eb="15">
      <t>チュウ</t>
    </rPh>
    <phoneticPr fontId="2"/>
  </si>
  <si>
    <t>備考</t>
    <rPh sb="0" eb="2">
      <t>ビコウ</t>
    </rPh>
    <phoneticPr fontId="2"/>
  </si>
  <si>
    <t>播種</t>
    <rPh sb="0" eb="2">
      <t>ハシュ</t>
    </rPh>
    <phoneticPr fontId="2"/>
  </si>
  <si>
    <t>農地還元（すき込み）</t>
    <rPh sb="0" eb="2">
      <t>ノウチ</t>
    </rPh>
    <rPh sb="2" eb="4">
      <t>カンゲン</t>
    </rPh>
    <rPh sb="7" eb="8">
      <t>コ</t>
    </rPh>
    <phoneticPr fontId="2"/>
  </si>
  <si>
    <r>
      <t>栽培期間</t>
    </r>
    <r>
      <rPr>
        <vertAlign val="superscript"/>
        <sz val="14"/>
        <rFont val="ＭＳ Ｐゴシック"/>
        <family val="3"/>
        <charset val="128"/>
      </rPr>
      <t>注２</t>
    </r>
    <rPh sb="0" eb="2">
      <t>サイバイ</t>
    </rPh>
    <rPh sb="2" eb="4">
      <t>キカン</t>
    </rPh>
    <rPh sb="4" eb="5">
      <t>チュウ</t>
    </rPh>
    <phoneticPr fontId="2"/>
  </si>
  <si>
    <t>（注１）標準播種量には、カタログや都道府県の栽培技術指針等で示されている播種量を記載すること</t>
    <rPh sb="1" eb="2">
      <t>チュウ</t>
    </rPh>
    <rPh sb="4" eb="6">
      <t>ヒョウジュン</t>
    </rPh>
    <rPh sb="6" eb="8">
      <t>ハシュ</t>
    </rPh>
    <rPh sb="8" eb="9">
      <t>リョウ</t>
    </rPh>
    <rPh sb="17" eb="21">
      <t>トドウフケン</t>
    </rPh>
    <rPh sb="22" eb="24">
      <t>サイバイ</t>
    </rPh>
    <rPh sb="24" eb="26">
      <t>ギジュツ</t>
    </rPh>
    <rPh sb="26" eb="28">
      <t>シシン</t>
    </rPh>
    <rPh sb="28" eb="29">
      <t>トウ</t>
    </rPh>
    <rPh sb="30" eb="31">
      <t>シメ</t>
    </rPh>
    <rPh sb="36" eb="38">
      <t>ハシュ</t>
    </rPh>
    <rPh sb="38" eb="39">
      <t>リョウ</t>
    </rPh>
    <rPh sb="40" eb="42">
      <t>キサイ</t>
    </rPh>
    <phoneticPr fontId="2"/>
  </si>
  <si>
    <t>　　　　　（播種量は標準播種量以上の播種を行う必要があります）</t>
    <rPh sb="6" eb="8">
      <t>ハシュ</t>
    </rPh>
    <rPh sb="8" eb="9">
      <t>リョウ</t>
    </rPh>
    <rPh sb="10" eb="12">
      <t>ヒョウジュン</t>
    </rPh>
    <rPh sb="12" eb="14">
      <t>ハシュ</t>
    </rPh>
    <rPh sb="14" eb="15">
      <t>リョウ</t>
    </rPh>
    <rPh sb="15" eb="17">
      <t>イジョウ</t>
    </rPh>
    <rPh sb="18" eb="20">
      <t>ハシュ</t>
    </rPh>
    <rPh sb="21" eb="22">
      <t>オコナ</t>
    </rPh>
    <rPh sb="23" eb="25">
      <t>ヒツヨウ</t>
    </rPh>
    <phoneticPr fontId="2"/>
  </si>
  <si>
    <t>(注２）播種から農地還元までの期間を記載すること</t>
    <rPh sb="1" eb="2">
      <t>チュウ</t>
    </rPh>
    <rPh sb="4" eb="6">
      <t>ハシュ</t>
    </rPh>
    <rPh sb="8" eb="10">
      <t>ノウチ</t>
    </rPh>
    <rPh sb="10" eb="12">
      <t>カンゲン</t>
    </rPh>
    <rPh sb="15" eb="17">
      <t>キカン</t>
    </rPh>
    <rPh sb="18" eb="20">
      <t>キサイ</t>
    </rPh>
    <phoneticPr fontId="2"/>
  </si>
  <si>
    <t>（２）対象圃場</t>
    <rPh sb="3" eb="5">
      <t>タイショウ</t>
    </rPh>
    <rPh sb="5" eb="7">
      <t>ホジョウ</t>
    </rPh>
    <phoneticPr fontId="2"/>
  </si>
  <si>
    <t>（県参考様式第３号－３）</t>
    <rPh sb="1" eb="2">
      <t>ケン</t>
    </rPh>
    <rPh sb="2" eb="4">
      <t>サンコウ</t>
    </rPh>
    <rPh sb="4" eb="6">
      <t>ヨウシキ</t>
    </rPh>
    <rPh sb="6" eb="7">
      <t>ダイ</t>
    </rPh>
    <rPh sb="8" eb="9">
      <t>ゴウ</t>
    </rPh>
    <phoneticPr fontId="2"/>
  </si>
  <si>
    <t>３　不耕起播種（全国共通）</t>
    <rPh sb="2" eb="5">
      <t>フコウキ</t>
    </rPh>
    <rPh sb="5" eb="7">
      <t>ハシュ</t>
    </rPh>
    <rPh sb="8" eb="10">
      <t>ゼンコク</t>
    </rPh>
    <rPh sb="10" eb="12">
      <t>キョウツウ</t>
    </rPh>
    <phoneticPr fontId="2"/>
  </si>
  <si>
    <t>不耕起播種の実施に当たっての確認事項</t>
    <rPh sb="0" eb="3">
      <t>フコウキ</t>
    </rPh>
    <rPh sb="3" eb="5">
      <t>ハシュ</t>
    </rPh>
    <rPh sb="6" eb="8">
      <t>ジッシ</t>
    </rPh>
    <phoneticPr fontId="15"/>
  </si>
  <si>
    <t>前作の畝を利用し、畝の播種部分のみ耕起する専用の播種機による播種を行います。</t>
    <phoneticPr fontId="2"/>
  </si>
  <si>
    <t>チェック欄</t>
    <rPh sb="4" eb="5">
      <t>ラン</t>
    </rPh>
    <phoneticPr fontId="24"/>
  </si>
  <si>
    <t>除草剤名</t>
    <rPh sb="0" eb="2">
      <t>ジョソウ</t>
    </rPh>
    <rPh sb="2" eb="3">
      <t>ザイ</t>
    </rPh>
    <rPh sb="3" eb="4">
      <t>メイ</t>
    </rPh>
    <phoneticPr fontId="2"/>
  </si>
  <si>
    <t>茎葉処理型除草剤散布</t>
    <rPh sb="0" eb="2">
      <t>ケイヨウ</t>
    </rPh>
    <rPh sb="2" eb="5">
      <t>ショリガタ</t>
    </rPh>
    <rPh sb="5" eb="7">
      <t>ジョソウ</t>
    </rPh>
    <rPh sb="7" eb="8">
      <t>ザイ</t>
    </rPh>
    <rPh sb="8" eb="10">
      <t>サンプ</t>
    </rPh>
    <phoneticPr fontId="2"/>
  </si>
  <si>
    <t>（県参考様式第３号－４）</t>
    <rPh sb="1" eb="2">
      <t>ケン</t>
    </rPh>
    <rPh sb="2" eb="4">
      <t>サンコウ</t>
    </rPh>
    <rPh sb="4" eb="6">
      <t>ヨウシキ</t>
    </rPh>
    <rPh sb="6" eb="7">
      <t>ダイ</t>
    </rPh>
    <rPh sb="8" eb="9">
      <t>ゴウ</t>
    </rPh>
    <phoneticPr fontId="2"/>
  </si>
  <si>
    <t>４　長期中干し（全国共通）</t>
    <rPh sb="2" eb="4">
      <t>チョウキ</t>
    </rPh>
    <rPh sb="4" eb="5">
      <t>ナカ</t>
    </rPh>
    <rPh sb="5" eb="6">
      <t>ボ</t>
    </rPh>
    <rPh sb="8" eb="10">
      <t>ゼンコク</t>
    </rPh>
    <rPh sb="10" eb="12">
      <t>キョウツウ</t>
    </rPh>
    <phoneticPr fontId="29"/>
  </si>
  <si>
    <t>本数</t>
    <rPh sb="0" eb="2">
      <t>ホンスウ</t>
    </rPh>
    <phoneticPr fontId="29"/>
  </si>
  <si>
    <t>計画</t>
    <rPh sb="0" eb="2">
      <t>ケイカク</t>
    </rPh>
    <phoneticPr fontId="29"/>
  </si>
  <si>
    <t>実績</t>
    <rPh sb="0" eb="2">
      <t>ジッセキ</t>
    </rPh>
    <phoneticPr fontId="29"/>
  </si>
  <si>
    <t>溝切り</t>
    <rPh sb="0" eb="2">
      <t>ミゾキリ</t>
    </rPh>
    <phoneticPr fontId="2"/>
  </si>
  <si>
    <t>本/10a</t>
    <phoneticPr fontId="29"/>
  </si>
  <si>
    <t>中干し期間</t>
    <rPh sb="0" eb="1">
      <t>ナカ</t>
    </rPh>
    <rPh sb="1" eb="2">
      <t>ボ</t>
    </rPh>
    <rPh sb="3" eb="5">
      <t>キカン</t>
    </rPh>
    <phoneticPr fontId="2"/>
  </si>
  <si>
    <t>～</t>
    <phoneticPr fontId="29"/>
  </si>
  <si>
    <t>日間</t>
    <phoneticPr fontId="29"/>
  </si>
  <si>
    <t>（県参考様式第３号－５）</t>
    <rPh sb="1" eb="2">
      <t>ケン</t>
    </rPh>
    <rPh sb="2" eb="4">
      <t>サンコウ</t>
    </rPh>
    <rPh sb="4" eb="6">
      <t>ヨウシキ</t>
    </rPh>
    <rPh sb="6" eb="7">
      <t>ダイ</t>
    </rPh>
    <rPh sb="8" eb="9">
      <t>ゴウ</t>
    </rPh>
    <phoneticPr fontId="2"/>
  </si>
  <si>
    <t>５　秋耕（全国共通）</t>
    <rPh sb="2" eb="4">
      <t>シュウコウ</t>
    </rPh>
    <rPh sb="5" eb="7">
      <t>ゼンコク</t>
    </rPh>
    <rPh sb="7" eb="9">
      <t>キョウツウ</t>
    </rPh>
    <phoneticPr fontId="29"/>
  </si>
  <si>
    <t>秋耕の実施に当たっての確認事項</t>
    <rPh sb="0" eb="2">
      <t>シュウコウ</t>
    </rPh>
    <rPh sb="3" eb="5">
      <t>ジッシ</t>
    </rPh>
    <rPh sb="6" eb="7">
      <t>アタ</t>
    </rPh>
    <rPh sb="11" eb="13">
      <t>カクニン</t>
    </rPh>
    <rPh sb="13" eb="15">
      <t>ジコウ</t>
    </rPh>
    <phoneticPr fontId="2"/>
  </si>
  <si>
    <t>翌春、水稲の作付け（湛水）を行います。</t>
    <phoneticPr fontId="2"/>
  </si>
  <si>
    <t>（注１）生産計画・記録提出時に口頭確認すること</t>
    <rPh sb="1" eb="2">
      <t>チュウ</t>
    </rPh>
    <rPh sb="4" eb="6">
      <t>セイサン</t>
    </rPh>
    <rPh sb="6" eb="8">
      <t>ケイカク</t>
    </rPh>
    <rPh sb="9" eb="11">
      <t>キロク</t>
    </rPh>
    <rPh sb="11" eb="13">
      <t>テイシュツ</t>
    </rPh>
    <rPh sb="13" eb="14">
      <t>ジ</t>
    </rPh>
    <rPh sb="15" eb="17">
      <t>コウトウ</t>
    </rPh>
    <rPh sb="17" eb="19">
      <t>カクニン</t>
    </rPh>
    <phoneticPr fontId="2"/>
  </si>
  <si>
    <t>（県参考様式第３号－６）</t>
    <rPh sb="1" eb="2">
      <t>ケン</t>
    </rPh>
    <rPh sb="2" eb="4">
      <t>サンコウ</t>
    </rPh>
    <rPh sb="4" eb="6">
      <t>ヨウシキ</t>
    </rPh>
    <rPh sb="6" eb="7">
      <t>ダイ</t>
    </rPh>
    <rPh sb="8" eb="9">
      <t>ゴウ</t>
    </rPh>
    <phoneticPr fontId="2"/>
  </si>
  <si>
    <t>６　生き物緩衝地帯（地域特認）</t>
    <rPh sb="2" eb="3">
      <t>イ</t>
    </rPh>
    <rPh sb="4" eb="5">
      <t>モノ</t>
    </rPh>
    <rPh sb="5" eb="7">
      <t>カンショウ</t>
    </rPh>
    <rPh sb="7" eb="9">
      <t>チタイ</t>
    </rPh>
    <rPh sb="10" eb="12">
      <t>チイキ</t>
    </rPh>
    <rPh sb="12" eb="14">
      <t>トクニン</t>
    </rPh>
    <phoneticPr fontId="2"/>
  </si>
  <si>
    <t>実施作業</t>
    <rPh sb="0" eb="2">
      <t>ジッシ</t>
    </rPh>
    <rPh sb="2" eb="4">
      <t>サギョウ</t>
    </rPh>
    <phoneticPr fontId="2"/>
  </si>
  <si>
    <t>中畦等の設置</t>
    <rPh sb="0" eb="1">
      <t>ナカ</t>
    </rPh>
    <rPh sb="1" eb="2">
      <t>アゼ</t>
    </rPh>
    <rPh sb="2" eb="3">
      <t>トウ</t>
    </rPh>
    <rPh sb="4" eb="6">
      <t>セッチ</t>
    </rPh>
    <phoneticPr fontId="2"/>
  </si>
  <si>
    <t>定期的な水管理</t>
    <rPh sb="0" eb="3">
      <t>テイキテキ</t>
    </rPh>
    <rPh sb="4" eb="5">
      <t>ミズ</t>
    </rPh>
    <rPh sb="5" eb="7">
      <t>カンリ</t>
    </rPh>
    <phoneticPr fontId="2"/>
  </si>
  <si>
    <t>畦畔の点検・補修活動</t>
    <rPh sb="0" eb="1">
      <t>アゼ</t>
    </rPh>
    <rPh sb="1" eb="2">
      <t>アゼ</t>
    </rPh>
    <rPh sb="3" eb="5">
      <t>テンケン</t>
    </rPh>
    <rPh sb="6" eb="8">
      <t>ホシュウ</t>
    </rPh>
    <rPh sb="8" eb="10">
      <t>カツドウ</t>
    </rPh>
    <phoneticPr fontId="2"/>
  </si>
  <si>
    <t>※実施作業は、実際に行った（行う予定の）作業名を記載してください。</t>
  </si>
  <si>
    <t>（２）生き物緩衝地帯設置期間</t>
    <rPh sb="10" eb="12">
      <t>セッチ</t>
    </rPh>
    <rPh sb="12" eb="14">
      <t>キカン</t>
    </rPh>
    <phoneticPr fontId="2"/>
  </si>
  <si>
    <t>設置時期</t>
    <rPh sb="0" eb="2">
      <t>セッチ</t>
    </rPh>
    <rPh sb="2" eb="4">
      <t>ジキ</t>
    </rPh>
    <phoneticPr fontId="2"/>
  </si>
  <si>
    <t>排水開始時期</t>
    <rPh sb="0" eb="2">
      <t>ハイスイ</t>
    </rPh>
    <rPh sb="2" eb="4">
      <t>カイシ</t>
    </rPh>
    <rPh sb="4" eb="6">
      <t>ジキ</t>
    </rPh>
    <phoneticPr fontId="2"/>
  </si>
  <si>
    <t>設置期間（日数）</t>
    <rPh sb="0" eb="2">
      <t>セッチ</t>
    </rPh>
    <rPh sb="2" eb="4">
      <t>キカン</t>
    </rPh>
    <rPh sb="5" eb="7">
      <t>ニッスウ</t>
    </rPh>
    <phoneticPr fontId="2"/>
  </si>
  <si>
    <t>日</t>
    <rPh sb="0" eb="1">
      <t>ニチ</t>
    </rPh>
    <phoneticPr fontId="2"/>
  </si>
  <si>
    <t>（３）対象圃場</t>
    <rPh sb="3" eb="5">
      <t>タイショウ</t>
    </rPh>
    <rPh sb="5" eb="7">
      <t>ホジョウ</t>
    </rPh>
    <phoneticPr fontId="2"/>
  </si>
  <si>
    <t>（県参考様式第３号－７）</t>
    <rPh sb="1" eb="2">
      <t>ケン</t>
    </rPh>
    <rPh sb="2" eb="4">
      <t>サンコウ</t>
    </rPh>
    <rPh sb="4" eb="6">
      <t>ヨウシキ</t>
    </rPh>
    <rPh sb="6" eb="7">
      <t>ダイ</t>
    </rPh>
    <rPh sb="8" eb="9">
      <t>ゴウ</t>
    </rPh>
    <phoneticPr fontId="2"/>
  </si>
  <si>
    <t>７　IPMと組み合わせた魚毒性の低い除草剤１回施用＋畦畔機械除草３回以上</t>
    <rPh sb="6" eb="7">
      <t>ク</t>
    </rPh>
    <rPh sb="8" eb="9">
      <t>ア</t>
    </rPh>
    <phoneticPr fontId="2"/>
  </si>
  <si>
    <t>（地域特認）</t>
    <rPh sb="1" eb="3">
      <t>チイキ</t>
    </rPh>
    <rPh sb="3" eb="5">
      <t>トクニン</t>
    </rPh>
    <phoneticPr fontId="2"/>
  </si>
  <si>
    <t>ＩＰＭと組み合わせた魚毒性の低い除草剤1回施用+畦畔機械除草３回以上の実施に当たっての確認事項</t>
    <rPh sb="4" eb="5">
      <t>ク</t>
    </rPh>
    <rPh sb="6" eb="7">
      <t>ア</t>
    </rPh>
    <rPh sb="10" eb="11">
      <t>ギョ</t>
    </rPh>
    <rPh sb="11" eb="13">
      <t>ドクセイ</t>
    </rPh>
    <rPh sb="14" eb="15">
      <t>ヒク</t>
    </rPh>
    <rPh sb="16" eb="19">
      <t>ジョソウザイ</t>
    </rPh>
    <rPh sb="20" eb="21">
      <t>カイ</t>
    </rPh>
    <rPh sb="21" eb="23">
      <t>セヨウ</t>
    </rPh>
    <rPh sb="24" eb="26">
      <t>ケイハン</t>
    </rPh>
    <rPh sb="26" eb="28">
      <t>キカイ</t>
    </rPh>
    <rPh sb="28" eb="30">
      <t>ジョソウ</t>
    </rPh>
    <rPh sb="31" eb="34">
      <t>カイイジョウ</t>
    </rPh>
    <rPh sb="35" eb="37">
      <t>ジッシ</t>
    </rPh>
    <rPh sb="38" eb="39">
      <t>アタ</t>
    </rPh>
    <rPh sb="43" eb="45">
      <t>カクニン</t>
    </rPh>
    <rPh sb="45" eb="47">
      <t>ジコウ</t>
    </rPh>
    <phoneticPr fontId="2"/>
  </si>
  <si>
    <t>本年度、ＩＰＭと組み合わせた魚毒性の低い除草剤１回施用+畦畔機械除草３回以上の実施に当たって、多面的機能支払交付金、中山間地域等直接支払交付金による取組圃場の畦畔除草への支援（草刈り等農用地管理による日当の支払等）は行われません。</t>
    <rPh sb="14" eb="15">
      <t>ギョ</t>
    </rPh>
    <rPh sb="15" eb="17">
      <t>ドクセイ</t>
    </rPh>
    <rPh sb="18" eb="19">
      <t>ヒク</t>
    </rPh>
    <rPh sb="20" eb="23">
      <t>ジョソウザイ</t>
    </rPh>
    <rPh sb="24" eb="25">
      <t>カイ</t>
    </rPh>
    <rPh sb="25" eb="27">
      <t>セヨウ</t>
    </rPh>
    <rPh sb="28" eb="30">
      <t>ケイハン</t>
    </rPh>
    <rPh sb="30" eb="32">
      <t>キカイ</t>
    </rPh>
    <rPh sb="32" eb="34">
      <t>ジョソウ</t>
    </rPh>
    <rPh sb="35" eb="38">
      <t>カイイジョウ</t>
    </rPh>
    <phoneticPr fontId="2"/>
  </si>
  <si>
    <t>薬剤名</t>
    <rPh sb="0" eb="2">
      <t>ヤクザイ</t>
    </rPh>
    <rPh sb="2" eb="3">
      <t>メイ</t>
    </rPh>
    <phoneticPr fontId="2"/>
  </si>
  <si>
    <t>魚毒性の低い除草剤散布</t>
    <rPh sb="0" eb="1">
      <t>ギョ</t>
    </rPh>
    <rPh sb="1" eb="3">
      <t>ドクセイ</t>
    </rPh>
    <rPh sb="4" eb="5">
      <t>ヒク</t>
    </rPh>
    <rPh sb="6" eb="9">
      <t>ジョソウザイ</t>
    </rPh>
    <rPh sb="9" eb="11">
      <t>サンプ</t>
    </rPh>
    <phoneticPr fontId="2"/>
  </si>
  <si>
    <t>本田手取り等除草</t>
    <rPh sb="0" eb="1">
      <t>ホン</t>
    </rPh>
    <rPh sb="1" eb="2">
      <t>タ</t>
    </rPh>
    <rPh sb="2" eb="4">
      <t>テド</t>
    </rPh>
    <rPh sb="5" eb="6">
      <t>トウ</t>
    </rPh>
    <rPh sb="6" eb="8">
      <t>ジョソウ</t>
    </rPh>
    <phoneticPr fontId="2"/>
  </si>
  <si>
    <t>畦畔機械除草（1回目）</t>
    <rPh sb="0" eb="2">
      <t>ケイハン</t>
    </rPh>
    <rPh sb="2" eb="4">
      <t>キカイ</t>
    </rPh>
    <rPh sb="4" eb="6">
      <t>ジョソウ</t>
    </rPh>
    <rPh sb="8" eb="10">
      <t>カイメ</t>
    </rPh>
    <phoneticPr fontId="2"/>
  </si>
  <si>
    <t>畦畔機械除草（2回目）</t>
    <rPh sb="0" eb="2">
      <t>ケイハン</t>
    </rPh>
    <rPh sb="2" eb="4">
      <t>キカイ</t>
    </rPh>
    <rPh sb="4" eb="6">
      <t>ジョソウ</t>
    </rPh>
    <rPh sb="8" eb="10">
      <t>カイメ</t>
    </rPh>
    <phoneticPr fontId="2"/>
  </si>
  <si>
    <t>畦畔機械除草（3回目）</t>
    <rPh sb="0" eb="2">
      <t>ケイハン</t>
    </rPh>
    <rPh sb="2" eb="4">
      <t>キカイ</t>
    </rPh>
    <rPh sb="4" eb="6">
      <t>ジョソウ</t>
    </rPh>
    <rPh sb="8" eb="10">
      <t>カイメ</t>
    </rPh>
    <phoneticPr fontId="2"/>
  </si>
  <si>
    <t>（２）ＩＰＭ実践指標実施数</t>
    <rPh sb="6" eb="8">
      <t>ジッセン</t>
    </rPh>
    <rPh sb="8" eb="10">
      <t>シヒョウ</t>
    </rPh>
    <rPh sb="10" eb="12">
      <t>ジッシ</t>
    </rPh>
    <rPh sb="12" eb="13">
      <t>スウ</t>
    </rPh>
    <phoneticPr fontId="2"/>
  </si>
  <si>
    <t>　項目／１４項目</t>
    <rPh sb="1" eb="3">
      <t>コウモク</t>
    </rPh>
    <rPh sb="6" eb="8">
      <t>コウモク</t>
    </rPh>
    <phoneticPr fontId="2"/>
  </si>
  <si>
    <t>（県参考様式第３号－８）</t>
    <rPh sb="1" eb="2">
      <t>ケン</t>
    </rPh>
    <rPh sb="2" eb="4">
      <t>サンコウ</t>
    </rPh>
    <rPh sb="4" eb="6">
      <t>ヨウシキ</t>
    </rPh>
    <rPh sb="6" eb="7">
      <t>ダイ</t>
    </rPh>
    <rPh sb="8" eb="9">
      <t>ゴウ</t>
    </rPh>
    <phoneticPr fontId="2"/>
  </si>
  <si>
    <t>８　中干延期（地域特認）</t>
    <rPh sb="2" eb="3">
      <t>ナカ</t>
    </rPh>
    <rPh sb="3" eb="4">
      <t>ホ</t>
    </rPh>
    <rPh sb="4" eb="6">
      <t>エンキ</t>
    </rPh>
    <rPh sb="7" eb="9">
      <t>チイキ</t>
    </rPh>
    <rPh sb="9" eb="11">
      <t>トクニン</t>
    </rPh>
    <phoneticPr fontId="2"/>
  </si>
  <si>
    <t>※実施作業は、実際に行った（行う予定の）作業名を記載してください。</t>
    <rPh sb="1" eb="3">
      <t>ジッシ</t>
    </rPh>
    <rPh sb="3" eb="5">
      <t>サギョウ</t>
    </rPh>
    <rPh sb="7" eb="9">
      <t>ジッサイ</t>
    </rPh>
    <rPh sb="10" eb="11">
      <t>オコナ</t>
    </rPh>
    <rPh sb="14" eb="15">
      <t>オコナ</t>
    </rPh>
    <rPh sb="16" eb="18">
      <t>ヨテイ</t>
    </rPh>
    <rPh sb="20" eb="22">
      <t>サギョウ</t>
    </rPh>
    <rPh sb="22" eb="23">
      <t>メイ</t>
    </rPh>
    <rPh sb="24" eb="26">
      <t>キサイ</t>
    </rPh>
    <phoneticPr fontId="2"/>
  </si>
  <si>
    <t>（２）湛水（中干延期）期間</t>
    <rPh sb="3" eb="4">
      <t>デン</t>
    </rPh>
    <rPh sb="4" eb="5">
      <t>スイ</t>
    </rPh>
    <rPh sb="6" eb="7">
      <t>ナカ</t>
    </rPh>
    <rPh sb="7" eb="8">
      <t>ホ</t>
    </rPh>
    <rPh sb="8" eb="10">
      <t>エンキ</t>
    </rPh>
    <rPh sb="11" eb="13">
      <t>キカン</t>
    </rPh>
    <phoneticPr fontId="2"/>
  </si>
  <si>
    <t>湛水開始時期</t>
    <rPh sb="0" eb="2">
      <t>タンスイ</t>
    </rPh>
    <rPh sb="2" eb="4">
      <t>カイシ</t>
    </rPh>
    <rPh sb="4" eb="6">
      <t>ジキ</t>
    </rPh>
    <phoneticPr fontId="2"/>
  </si>
  <si>
    <t>湛水（中干延期）期間</t>
    <rPh sb="0" eb="2">
      <t>タンスイ</t>
    </rPh>
    <rPh sb="3" eb="4">
      <t>ナカ</t>
    </rPh>
    <rPh sb="4" eb="5">
      <t>ホシ</t>
    </rPh>
    <rPh sb="5" eb="7">
      <t>エンキ</t>
    </rPh>
    <rPh sb="8" eb="10">
      <t>キカン</t>
    </rPh>
    <phoneticPr fontId="2"/>
  </si>
  <si>
    <t>※中干開始時期は６月下旬（地域の慣行的な実施時期があれば、異なる時期でも可）</t>
  </si>
  <si>
    <t>※追記</t>
    <rPh sb="1" eb="3">
      <t>ツイキ</t>
    </rPh>
    <phoneticPr fontId="29"/>
  </si>
  <si>
    <t>（３）地域の慣行的な中干開始時期（通常の６月下旬開始以外の場合記載）</t>
  </si>
  <si>
    <t>（県参考様式第３号－９）</t>
    <rPh sb="1" eb="2">
      <t>ケン</t>
    </rPh>
    <rPh sb="2" eb="4">
      <t>サンコウ</t>
    </rPh>
    <rPh sb="4" eb="6">
      <t>ヨウシキ</t>
    </rPh>
    <rPh sb="6" eb="7">
      <t>ダイ</t>
    </rPh>
    <rPh sb="8" eb="9">
      <t>ゴウ</t>
    </rPh>
    <phoneticPr fontId="2"/>
  </si>
  <si>
    <t>９　冬期湛水管理（地域特認）</t>
    <rPh sb="2" eb="4">
      <t>トウキ</t>
    </rPh>
    <rPh sb="4" eb="6">
      <t>タンスイ</t>
    </rPh>
    <rPh sb="6" eb="8">
      <t>カンリ</t>
    </rPh>
    <rPh sb="9" eb="11">
      <t>チイキ</t>
    </rPh>
    <rPh sb="11" eb="13">
      <t>トクニン</t>
    </rPh>
    <phoneticPr fontId="2"/>
  </si>
  <si>
    <t>冬期湛水管理を実施するに当っての誓約事項</t>
    <rPh sb="0" eb="2">
      <t>トウキ</t>
    </rPh>
    <rPh sb="2" eb="4">
      <t>タンスイ</t>
    </rPh>
    <rPh sb="4" eb="6">
      <t>カンリ</t>
    </rPh>
    <rPh sb="7" eb="9">
      <t>ジッシ</t>
    </rPh>
    <rPh sb="12" eb="13">
      <t>アタ</t>
    </rPh>
    <rPh sb="16" eb="18">
      <t>セイヤク</t>
    </rPh>
    <rPh sb="18" eb="20">
      <t>ジコウ</t>
    </rPh>
    <phoneticPr fontId="2"/>
  </si>
  <si>
    <t>本年度、冬期湛水管理を実施するに当たっては、○○市が作成する○○計画に即して実施します。</t>
    <rPh sb="0" eb="3">
      <t>ホンネンド</t>
    </rPh>
    <rPh sb="4" eb="6">
      <t>トウキ</t>
    </rPh>
    <rPh sb="6" eb="8">
      <t>タンスイ</t>
    </rPh>
    <rPh sb="8" eb="10">
      <t>カンリ</t>
    </rPh>
    <rPh sb="11" eb="13">
      <t>ジッシ</t>
    </rPh>
    <rPh sb="16" eb="17">
      <t>ア</t>
    </rPh>
    <rPh sb="24" eb="25">
      <t>シ</t>
    </rPh>
    <rPh sb="26" eb="28">
      <t>サクセイ</t>
    </rPh>
    <rPh sb="32" eb="34">
      <t>ケイカク</t>
    </rPh>
    <rPh sb="35" eb="36">
      <t>ソク</t>
    </rPh>
    <rPh sb="38" eb="40">
      <t>ジッシ</t>
    </rPh>
    <phoneticPr fontId="2"/>
  </si>
  <si>
    <t>措置の方法</t>
    <rPh sb="0" eb="2">
      <t>ソチ</t>
    </rPh>
    <rPh sb="3" eb="5">
      <t>ホウホウ</t>
    </rPh>
    <phoneticPr fontId="2"/>
  </si>
  <si>
    <t>取水措置</t>
    <rPh sb="0" eb="2">
      <t>シュスイ</t>
    </rPh>
    <rPh sb="2" eb="4">
      <t>ソチ</t>
    </rPh>
    <phoneticPr fontId="2"/>
  </si>
  <si>
    <t>漏水防止措置</t>
    <rPh sb="0" eb="2">
      <t>ロウスイ</t>
    </rPh>
    <rPh sb="2" eb="4">
      <t>ボウシ</t>
    </rPh>
    <rPh sb="4" eb="6">
      <t>ソチ</t>
    </rPh>
    <phoneticPr fontId="2"/>
  </si>
  <si>
    <t>有機質資材の投入</t>
    <rPh sb="0" eb="3">
      <t>ユウキシツ</t>
    </rPh>
    <rPh sb="3" eb="5">
      <t>シザイ</t>
    </rPh>
    <rPh sb="6" eb="8">
      <t>トウニュウ</t>
    </rPh>
    <phoneticPr fontId="2"/>
  </si>
  <si>
    <t>施用量（kg/10a）</t>
    <rPh sb="0" eb="2">
      <t>セヨウ</t>
    </rPh>
    <rPh sb="2" eb="3">
      <t>リョウ</t>
    </rPh>
    <phoneticPr fontId="2"/>
  </si>
  <si>
    <t>資材購入額（円/10a）</t>
    <rPh sb="0" eb="2">
      <t>シザイ</t>
    </rPh>
    <rPh sb="2" eb="4">
      <t>コウニュウ</t>
    </rPh>
    <rPh sb="4" eb="5">
      <t>ガク</t>
    </rPh>
    <rPh sb="6" eb="7">
      <t>エン</t>
    </rPh>
    <phoneticPr fontId="2"/>
  </si>
  <si>
    <t>※措置番号</t>
    <rPh sb="1" eb="3">
      <t>ソチ</t>
    </rPh>
    <rPh sb="3" eb="5">
      <t>バンゴウ</t>
    </rPh>
    <phoneticPr fontId="2"/>
  </si>
  <si>
    <t>①地下水をくみあげ</t>
    <rPh sb="1" eb="4">
      <t>チカスイ</t>
    </rPh>
    <phoneticPr fontId="2"/>
  </si>
  <si>
    <t>①畦塗り</t>
    <rPh sb="1" eb="2">
      <t>アゼ</t>
    </rPh>
    <rPh sb="2" eb="3">
      <t>ヌ</t>
    </rPh>
    <phoneticPr fontId="2"/>
  </si>
  <si>
    <t>②排水路の水をくみ上げ</t>
    <rPh sb="1" eb="3">
      <t>ハイスイ</t>
    </rPh>
    <rPh sb="3" eb="4">
      <t>ロ</t>
    </rPh>
    <rPh sb="5" eb="6">
      <t>ミズ</t>
    </rPh>
    <rPh sb="9" eb="10">
      <t>ア</t>
    </rPh>
    <phoneticPr fontId="2"/>
  </si>
  <si>
    <t>②畦畔シートの設置</t>
    <rPh sb="1" eb="3">
      <t>ケイハン</t>
    </rPh>
    <rPh sb="7" eb="9">
      <t>セッチ</t>
    </rPh>
    <phoneticPr fontId="2"/>
  </si>
  <si>
    <t>③その他（具体的に記載すること）</t>
    <rPh sb="3" eb="4">
      <t>タ</t>
    </rPh>
    <rPh sb="5" eb="8">
      <t>グタイテキ</t>
    </rPh>
    <rPh sb="9" eb="11">
      <t>キサイ</t>
    </rPh>
    <phoneticPr fontId="2"/>
  </si>
  <si>
    <t>（２）湛水期間</t>
    <rPh sb="3" eb="5">
      <t>タンスイ</t>
    </rPh>
    <rPh sb="5" eb="7">
      <t>キカン</t>
    </rPh>
    <phoneticPr fontId="2"/>
  </si>
  <si>
    <t>湛水開始時期</t>
    <phoneticPr fontId="2"/>
  </si>
  <si>
    <t>排水開始時期</t>
    <phoneticPr fontId="2"/>
  </si>
  <si>
    <t>湛水期間（日数）</t>
    <rPh sb="5" eb="7">
      <t>ニッスウ</t>
    </rPh>
    <phoneticPr fontId="2"/>
  </si>
  <si>
    <t>（県参考様式第３号－10）</t>
    <rPh sb="1" eb="2">
      <t>ケン</t>
    </rPh>
    <rPh sb="2" eb="4">
      <t>サンコウ</t>
    </rPh>
    <rPh sb="4" eb="6">
      <t>ヨウシキ</t>
    </rPh>
    <rPh sb="6" eb="7">
      <t>ダイ</t>
    </rPh>
    <rPh sb="8" eb="9">
      <t>ゴウ</t>
    </rPh>
    <phoneticPr fontId="2"/>
  </si>
  <si>
    <t>１０　ＩＰＭと組み合わせた畦畔除草及び秋耕の実施（地域特認）</t>
    <phoneticPr fontId="2"/>
  </si>
  <si>
    <t>ＩＰＭと組み合わせた畦畔除草及び秋耕の実施に当たっての確認事項①</t>
    <rPh sb="4" eb="5">
      <t>ク</t>
    </rPh>
    <rPh sb="6" eb="7">
      <t>ア</t>
    </rPh>
    <rPh sb="10" eb="12">
      <t>ケイハン</t>
    </rPh>
    <rPh sb="12" eb="14">
      <t>ジョソウ</t>
    </rPh>
    <rPh sb="14" eb="15">
      <t>オヨ</t>
    </rPh>
    <rPh sb="16" eb="18">
      <t>シュウコウ</t>
    </rPh>
    <rPh sb="19" eb="21">
      <t>ジッシ</t>
    </rPh>
    <rPh sb="22" eb="23">
      <t>アタ</t>
    </rPh>
    <rPh sb="27" eb="29">
      <t>カクニン</t>
    </rPh>
    <rPh sb="29" eb="31">
      <t>ジコウ</t>
    </rPh>
    <phoneticPr fontId="2"/>
  </si>
  <si>
    <t>本年度、ＩＰＭと組み合わせた畦畔除草及び秋耕の実施に当たって、多面的機能支払交付金、中山間地域等直接支払交付金による取組圃場の畦畔除草への支援（草刈り等農用地管理による日当の支払等）は行われません。</t>
    <rPh sb="0" eb="3">
      <t>ホンネンド</t>
    </rPh>
    <rPh sb="23" eb="25">
      <t>ジッシ</t>
    </rPh>
    <rPh sb="26" eb="27">
      <t>ア</t>
    </rPh>
    <rPh sb="58" eb="60">
      <t>トリクミ</t>
    </rPh>
    <rPh sb="60" eb="62">
      <t>ホジョウ</t>
    </rPh>
    <rPh sb="72" eb="74">
      <t>クサカ</t>
    </rPh>
    <rPh sb="75" eb="76">
      <t>トウ</t>
    </rPh>
    <rPh sb="76" eb="79">
      <t>ノウヨウチ</t>
    </rPh>
    <rPh sb="79" eb="81">
      <t>カンリ</t>
    </rPh>
    <rPh sb="84" eb="86">
      <t>ニットウ</t>
    </rPh>
    <rPh sb="87" eb="89">
      <t>シハライ</t>
    </rPh>
    <rPh sb="89" eb="90">
      <t>トウ</t>
    </rPh>
    <phoneticPr fontId="2"/>
  </si>
  <si>
    <t>ＩＰＭと組み合わせた畦畔除草及び秋耕の実施に当たっての確認事項②</t>
    <rPh sb="4" eb="5">
      <t>ク</t>
    </rPh>
    <rPh sb="6" eb="7">
      <t>ア</t>
    </rPh>
    <rPh sb="10" eb="12">
      <t>ケイハン</t>
    </rPh>
    <rPh sb="12" eb="14">
      <t>ジョソウ</t>
    </rPh>
    <rPh sb="14" eb="15">
      <t>オヨ</t>
    </rPh>
    <rPh sb="16" eb="18">
      <t>シュウコウ</t>
    </rPh>
    <rPh sb="19" eb="21">
      <t>ジッシ</t>
    </rPh>
    <rPh sb="22" eb="23">
      <t>アタ</t>
    </rPh>
    <rPh sb="27" eb="29">
      <t>カクニン</t>
    </rPh>
    <rPh sb="29" eb="31">
      <t>ジコウ</t>
    </rPh>
    <phoneticPr fontId="2"/>
  </si>
  <si>
    <t>（県参考様式第３号－11）</t>
    <rPh sb="1" eb="2">
      <t>ケン</t>
    </rPh>
    <rPh sb="2" eb="4">
      <t>サンコウ</t>
    </rPh>
    <rPh sb="4" eb="6">
      <t>ヨウシキ</t>
    </rPh>
    <rPh sb="6" eb="7">
      <t>ダイ</t>
    </rPh>
    <rPh sb="8" eb="9">
      <t>ゴウ</t>
    </rPh>
    <phoneticPr fontId="2"/>
  </si>
  <si>
    <t>1１　ＩＰＭと組み合わせた畦畔除草及び化学合成農薬不使用栽培の実施
　　　（地域特認）</t>
    <rPh sb="7" eb="8">
      <t>ク</t>
    </rPh>
    <rPh sb="9" eb="10">
      <t>ア</t>
    </rPh>
    <rPh sb="13" eb="15">
      <t>ケイハン</t>
    </rPh>
    <rPh sb="15" eb="17">
      <t>ジョソウ</t>
    </rPh>
    <rPh sb="17" eb="18">
      <t>オヨ</t>
    </rPh>
    <rPh sb="19" eb="21">
      <t>カガク</t>
    </rPh>
    <rPh sb="21" eb="23">
      <t>ゴウセイ</t>
    </rPh>
    <rPh sb="23" eb="25">
      <t>ノウヤク</t>
    </rPh>
    <rPh sb="25" eb="28">
      <t>フシヨウ</t>
    </rPh>
    <rPh sb="28" eb="30">
      <t>サイバイ</t>
    </rPh>
    <rPh sb="31" eb="33">
      <t>ジッシ</t>
    </rPh>
    <rPh sb="38" eb="40">
      <t>チイキ</t>
    </rPh>
    <rPh sb="40" eb="42">
      <t>トクニン</t>
    </rPh>
    <phoneticPr fontId="2"/>
  </si>
  <si>
    <t>ＩＰＭと組み合わせた畦畔除草及び化学合成農薬不使用栽培に当たっての確認事項</t>
    <rPh sb="4" eb="5">
      <t>ク</t>
    </rPh>
    <rPh sb="6" eb="7">
      <t>ア</t>
    </rPh>
    <rPh sb="10" eb="12">
      <t>ケイハン</t>
    </rPh>
    <rPh sb="12" eb="14">
      <t>ジョソウ</t>
    </rPh>
    <rPh sb="14" eb="15">
      <t>オヨ</t>
    </rPh>
    <rPh sb="16" eb="18">
      <t>カガク</t>
    </rPh>
    <rPh sb="18" eb="20">
      <t>ゴウセイ</t>
    </rPh>
    <rPh sb="20" eb="22">
      <t>ノウヤク</t>
    </rPh>
    <rPh sb="22" eb="25">
      <t>フシヨウ</t>
    </rPh>
    <rPh sb="25" eb="27">
      <t>サイバイ</t>
    </rPh>
    <rPh sb="28" eb="29">
      <t>アタ</t>
    </rPh>
    <rPh sb="33" eb="35">
      <t>カクニン</t>
    </rPh>
    <rPh sb="35" eb="37">
      <t>ジコウ</t>
    </rPh>
    <phoneticPr fontId="2"/>
  </si>
  <si>
    <t>本年度、ＩＰＭと組み合わせた畦畔除草及び化学合成農薬不使用栽培の実施に当たって、多面的機能支払交付金、中山間地域等直接支払交付金による取組圃場の畦畔除草への支援（草刈り等農用地管理による日当の支払等）は行われません。</t>
    <rPh sb="0" eb="3">
      <t>ホンネンド</t>
    </rPh>
    <rPh sb="32" eb="34">
      <t>ジッシ</t>
    </rPh>
    <rPh sb="35" eb="36">
      <t>ア</t>
    </rPh>
    <rPh sb="67" eb="69">
      <t>トリクミ</t>
    </rPh>
    <rPh sb="69" eb="71">
      <t>ホジョウ</t>
    </rPh>
    <rPh sb="81" eb="83">
      <t>クサカ</t>
    </rPh>
    <rPh sb="84" eb="85">
      <t>トウ</t>
    </rPh>
    <rPh sb="85" eb="88">
      <t>ノウヨウチ</t>
    </rPh>
    <rPh sb="88" eb="90">
      <t>カンリ</t>
    </rPh>
    <rPh sb="93" eb="95">
      <t>ニットウ</t>
    </rPh>
    <rPh sb="96" eb="98">
      <t>シハライ</t>
    </rPh>
    <rPh sb="98" eb="99">
      <t>トウ</t>
    </rPh>
    <phoneticPr fontId="2"/>
  </si>
  <si>
    <t>（注１）ソバの場合は３回目の記載は不要</t>
    <rPh sb="1" eb="2">
      <t>チュウ</t>
    </rPh>
    <rPh sb="7" eb="9">
      <t>バアイ</t>
    </rPh>
    <rPh sb="11" eb="13">
      <t>カイメ</t>
    </rPh>
    <rPh sb="14" eb="16">
      <t>キサイ</t>
    </rPh>
    <rPh sb="17" eb="19">
      <t>フヨウ</t>
    </rPh>
    <phoneticPr fontId="2"/>
  </si>
  <si>
    <t>（２）①ＩＰＭ実践指標実施数（水稲）</t>
    <rPh sb="7" eb="9">
      <t>ジッセン</t>
    </rPh>
    <rPh sb="9" eb="11">
      <t>シヒョウ</t>
    </rPh>
    <rPh sb="11" eb="13">
      <t>ジッシ</t>
    </rPh>
    <rPh sb="13" eb="14">
      <t>スウ</t>
    </rPh>
    <rPh sb="15" eb="17">
      <t>スイトウ</t>
    </rPh>
    <phoneticPr fontId="2"/>
  </si>
  <si>
    <t>　項目／１２項目</t>
    <rPh sb="1" eb="3">
      <t>コウモク</t>
    </rPh>
    <rPh sb="6" eb="8">
      <t>コウモク</t>
    </rPh>
    <phoneticPr fontId="2"/>
  </si>
  <si>
    <t>　　 ②ＩＰＭ実践指標実施数（ソバ）</t>
    <rPh sb="7" eb="9">
      <t>ジッセン</t>
    </rPh>
    <rPh sb="9" eb="11">
      <t>シヒョウ</t>
    </rPh>
    <rPh sb="11" eb="13">
      <t>ジッシ</t>
    </rPh>
    <rPh sb="13" eb="14">
      <t>スウ</t>
    </rPh>
    <phoneticPr fontId="2"/>
  </si>
  <si>
    <t>　項目／６項目</t>
    <rPh sb="1" eb="3">
      <t>コウモク</t>
    </rPh>
    <rPh sb="5" eb="7">
      <t>コウモク</t>
    </rPh>
    <phoneticPr fontId="2"/>
  </si>
  <si>
    <t>（県参考様式第３号－12）</t>
    <rPh sb="1" eb="2">
      <t>ケン</t>
    </rPh>
    <rPh sb="2" eb="4">
      <t>サンコウ</t>
    </rPh>
    <rPh sb="4" eb="6">
      <t>ヨウシキ</t>
    </rPh>
    <rPh sb="6" eb="7">
      <t>ダイ</t>
    </rPh>
    <rPh sb="8" eb="9">
      <t>ゴウ</t>
    </rPh>
    <phoneticPr fontId="2"/>
  </si>
  <si>
    <t>1２　炭の投入（地域特認）</t>
    <rPh sb="3" eb="4">
      <t>スミ</t>
    </rPh>
    <rPh sb="5" eb="7">
      <t>トウニュウ</t>
    </rPh>
    <rPh sb="8" eb="10">
      <t>チイキ</t>
    </rPh>
    <rPh sb="10" eb="12">
      <t>トクニン</t>
    </rPh>
    <phoneticPr fontId="2"/>
  </si>
  <si>
    <t>施用量</t>
    <rPh sb="0" eb="2">
      <t>セヨウ</t>
    </rPh>
    <rPh sb="2" eb="3">
      <t>リョウ</t>
    </rPh>
    <phoneticPr fontId="2"/>
  </si>
  <si>
    <t>（kg/10a）</t>
    <phoneticPr fontId="29"/>
  </si>
  <si>
    <t>（L/10a）</t>
    <phoneticPr fontId="29"/>
  </si>
  <si>
    <t>取組拡大加算</t>
    <rPh sb="0" eb="2">
      <t>トリクミ</t>
    </rPh>
    <rPh sb="2" eb="4">
      <t>カクダイ</t>
    </rPh>
    <rPh sb="4" eb="6">
      <t>カサン</t>
    </rPh>
    <phoneticPr fontId="17"/>
  </si>
  <si>
    <t>ト</t>
    <phoneticPr fontId="17"/>
  </si>
  <si>
    <t>（４）対象圃場</t>
    <rPh sb="3" eb="5">
      <t>タイショウ</t>
    </rPh>
    <rPh sb="5" eb="7">
      <t>ホジョウ</t>
    </rPh>
    <phoneticPr fontId="2"/>
  </si>
  <si>
    <t>地域の慣行的な実施時期</t>
    <phoneticPr fontId="29"/>
  </si>
  <si>
    <t>（注４）環境取組欄には以下の「ア～ト」いずれかを記入。</t>
    <phoneticPr fontId="2"/>
  </si>
  <si>
    <r>
      <t>中干開始時期</t>
    </r>
    <r>
      <rPr>
        <vertAlign val="superscript"/>
        <sz val="14"/>
        <rFont val="ＭＳ Ｐゴシック"/>
        <family val="3"/>
        <charset val="128"/>
        <scheme val="minor"/>
      </rPr>
      <t>※</t>
    </r>
    <rPh sb="0" eb="1">
      <t>ナカ</t>
    </rPh>
    <rPh sb="1" eb="2">
      <t>ホシ</t>
    </rPh>
    <rPh sb="2" eb="4">
      <t>カイシ</t>
    </rPh>
    <rPh sb="4" eb="6">
      <t>ジキ</t>
    </rPh>
    <phoneticPr fontId="2"/>
  </si>
  <si>
    <t>カバークロップ(R6)</t>
    <phoneticPr fontId="2"/>
  </si>
  <si>
    <t>カバークロップ(R6～R7)</t>
    <phoneticPr fontId="2"/>
  </si>
  <si>
    <t>ア-1</t>
    <phoneticPr fontId="2"/>
  </si>
  <si>
    <t>ウ-1</t>
    <phoneticPr fontId="2"/>
  </si>
  <si>
    <t>エ-1</t>
    <phoneticPr fontId="2"/>
  </si>
  <si>
    <t>リビングマルチ(R6)</t>
    <phoneticPr fontId="2"/>
  </si>
  <si>
    <t>草生栽培(R6)</t>
    <rPh sb="0" eb="1">
      <t>ソウ</t>
    </rPh>
    <rPh sb="1" eb="2">
      <t>セイ</t>
    </rPh>
    <rPh sb="2" eb="4">
      <t>サイバイ</t>
    </rPh>
    <phoneticPr fontId="17"/>
  </si>
  <si>
    <t>リビングマルチ(R6～R7)</t>
    <phoneticPr fontId="2"/>
  </si>
  <si>
    <t>草生栽培(R6～R7)</t>
    <rPh sb="0" eb="1">
      <t>ソウ</t>
    </rPh>
    <rPh sb="1" eb="2">
      <t>セイ</t>
    </rPh>
    <rPh sb="2" eb="4">
      <t>サイバイ</t>
    </rPh>
    <phoneticPr fontId="17"/>
  </si>
  <si>
    <r>
      <t>定期的な点検</t>
    </r>
    <r>
      <rPr>
        <sz val="14"/>
        <rFont val="ＭＳ Ｐゴシック"/>
        <family val="3"/>
        <charset val="128"/>
      </rPr>
      <t>・補修活動</t>
    </r>
    <rPh sb="0" eb="3">
      <t>テイキテキ</t>
    </rPh>
    <rPh sb="4" eb="6">
      <t>テンケン</t>
    </rPh>
    <rPh sb="7" eb="9">
      <t>ホシュウ</t>
    </rPh>
    <rPh sb="9" eb="11">
      <t>カツドウ</t>
    </rPh>
    <phoneticPr fontId="2"/>
  </si>
  <si>
    <t>イ-1</t>
    <phoneticPr fontId="17"/>
  </si>
  <si>
    <t>　　　　※　　ア-2</t>
    <phoneticPr fontId="2"/>
  </si>
  <si>
    <t>※　　イ-2</t>
    <phoneticPr fontId="17"/>
  </si>
  <si>
    <t>※　　ウ-2</t>
    <phoneticPr fontId="2"/>
  </si>
  <si>
    <t>※　　エ-2</t>
    <phoneticPr fontId="2"/>
  </si>
  <si>
    <t>※ア-2、イ-2、ウ-2、エ-2 につい
  ては、R7年度交付になります。</t>
    <phoneticPr fontId="17"/>
  </si>
  <si>
    <t>堆肥の施用(R6)</t>
    <rPh sb="0" eb="2">
      <t>タイヒ</t>
    </rPh>
    <rPh sb="3" eb="5">
      <t>セヨウ</t>
    </rPh>
    <phoneticPr fontId="2"/>
  </si>
  <si>
    <t>堆肥の施用(R6～R7)</t>
    <rPh sb="0" eb="2">
      <t>タイヒ</t>
    </rPh>
    <rPh sb="3" eb="5">
      <t>セヨウ</t>
    </rPh>
    <phoneticPr fontId="2"/>
  </si>
  <si>
    <t>福井県ＩＰＭチェックシート（水稲）IPM+魚毒低または秋耕</t>
    <rPh sb="14" eb="16">
      <t>スイトウ</t>
    </rPh>
    <rPh sb="21" eb="22">
      <t>ギョ</t>
    </rPh>
    <rPh sb="22" eb="23">
      <t>ドク</t>
    </rPh>
    <rPh sb="23" eb="24">
      <t>テイ</t>
    </rPh>
    <rPh sb="27" eb="29">
      <t>シュウコウ</t>
    </rPh>
    <phoneticPr fontId="2"/>
  </si>
  <si>
    <t>管理項目</t>
    <rPh sb="0" eb="2">
      <t>カンリ</t>
    </rPh>
    <rPh sb="2" eb="4">
      <t>コウモク</t>
    </rPh>
    <phoneticPr fontId="2"/>
  </si>
  <si>
    <t>管理ポイント</t>
    <rPh sb="0" eb="2">
      <t>カンリ</t>
    </rPh>
    <phoneticPr fontId="2"/>
  </si>
  <si>
    <t>今年度の実施状況</t>
    <rPh sb="0" eb="3">
      <t>コンネンド</t>
    </rPh>
    <rPh sb="4" eb="6">
      <t>ジッシ</t>
    </rPh>
    <rPh sb="6" eb="8">
      <t>ジョウキョウ</t>
    </rPh>
    <phoneticPr fontId="2"/>
  </si>
  <si>
    <t>水田及びその周辺の管理</t>
    <rPh sb="0" eb="2">
      <t>スイデン</t>
    </rPh>
    <rPh sb="2" eb="3">
      <t>オヨ</t>
    </rPh>
    <rPh sb="6" eb="8">
      <t>シュウヘン</t>
    </rPh>
    <rPh sb="9" eb="11">
      <t>カンリ</t>
    </rPh>
    <phoneticPr fontId="2"/>
  </si>
  <si>
    <t>越冬害虫の発生密度を低くするため、秋のうちに、畦畔などの除草を行いましょう。</t>
    <rPh sb="0" eb="2">
      <t>エットウ</t>
    </rPh>
    <rPh sb="2" eb="4">
      <t>ガイチュウ</t>
    </rPh>
    <rPh sb="5" eb="7">
      <t>ハッセイ</t>
    </rPh>
    <rPh sb="7" eb="9">
      <t>ミツド</t>
    </rPh>
    <rPh sb="10" eb="11">
      <t>ヒク</t>
    </rPh>
    <rPh sb="17" eb="18">
      <t>アキ</t>
    </rPh>
    <rPh sb="23" eb="25">
      <t>ケイハン</t>
    </rPh>
    <rPh sb="28" eb="30">
      <t>ジョソウ</t>
    </rPh>
    <rPh sb="31" eb="32">
      <t>オコナ</t>
    </rPh>
    <phoneticPr fontId="2"/>
  </si>
  <si>
    <t>田んぼの多年生雑草（オモダカ、クログワイなど）を少なくするため、稲刈り後、早めに耕耘しましょう。</t>
    <rPh sb="0" eb="1">
      <t>タ</t>
    </rPh>
    <rPh sb="4" eb="7">
      <t>タネンセイ</t>
    </rPh>
    <rPh sb="7" eb="9">
      <t>ザッソウ</t>
    </rPh>
    <rPh sb="24" eb="25">
      <t>スク</t>
    </rPh>
    <rPh sb="32" eb="34">
      <t>イネカ</t>
    </rPh>
    <rPh sb="35" eb="36">
      <t>アト</t>
    </rPh>
    <rPh sb="37" eb="38">
      <t>ハヤ</t>
    </rPh>
    <rPh sb="40" eb="42">
      <t>コウウン</t>
    </rPh>
    <phoneticPr fontId="2"/>
  </si>
  <si>
    <t>健全種子の選定</t>
    <rPh sb="0" eb="2">
      <t>ケンゼン</t>
    </rPh>
    <rPh sb="2" eb="4">
      <t>シュシ</t>
    </rPh>
    <rPh sb="5" eb="7">
      <t>センテイ</t>
    </rPh>
    <phoneticPr fontId="2"/>
  </si>
  <si>
    <t>病害予防のため、種子を更新しましょう。</t>
    <rPh sb="0" eb="2">
      <t>ビョウガイ</t>
    </rPh>
    <rPh sb="2" eb="4">
      <t>ヨボウ</t>
    </rPh>
    <rPh sb="8" eb="10">
      <t>シュシ</t>
    </rPh>
    <rPh sb="11" eb="13">
      <t>コウシン</t>
    </rPh>
    <phoneticPr fontId="2"/>
  </si>
  <si>
    <t>健全苗の育成</t>
    <rPh sb="0" eb="2">
      <t>ケンゼン</t>
    </rPh>
    <rPh sb="2" eb="3">
      <t>ナエ</t>
    </rPh>
    <rPh sb="4" eb="6">
      <t>イクセイ</t>
    </rPh>
    <phoneticPr fontId="2"/>
  </si>
  <si>
    <t>病害に強い、健全な苗を育成するため、地域の栽培ごよみ等に記載されている播種量や施肥量を守りましょう。</t>
    <rPh sb="0" eb="2">
      <t>ビョウガイ</t>
    </rPh>
    <rPh sb="3" eb="4">
      <t>ツヨ</t>
    </rPh>
    <rPh sb="6" eb="8">
      <t>ケンゼン</t>
    </rPh>
    <rPh sb="9" eb="10">
      <t>ナエ</t>
    </rPh>
    <rPh sb="11" eb="13">
      <t>イクセイ</t>
    </rPh>
    <rPh sb="18" eb="20">
      <t>チイキ</t>
    </rPh>
    <rPh sb="21" eb="23">
      <t>サイバイ</t>
    </rPh>
    <rPh sb="26" eb="27">
      <t>トウ</t>
    </rPh>
    <rPh sb="28" eb="30">
      <t>キサイ</t>
    </rPh>
    <rPh sb="35" eb="37">
      <t>ハシュ</t>
    </rPh>
    <rPh sb="37" eb="38">
      <t>リョウ</t>
    </rPh>
    <rPh sb="39" eb="41">
      <t>セヒ</t>
    </rPh>
    <rPh sb="41" eb="42">
      <t>リョウ</t>
    </rPh>
    <rPh sb="43" eb="44">
      <t>マモ</t>
    </rPh>
    <phoneticPr fontId="2"/>
  </si>
  <si>
    <t>種子消毒</t>
    <rPh sb="0" eb="2">
      <t>シュシ</t>
    </rPh>
    <rPh sb="2" eb="4">
      <t>ショウドク</t>
    </rPh>
    <phoneticPr fontId="2"/>
  </si>
  <si>
    <t>農薬による種子消毒あるいは温湯消毒を行いましょう。
なお、農薬を使用する場合には、次のいずれかの方法を行い、環境にやさしい農業を心がけましょう。
①農薬を粉衣や吹付するなど廃液が出にくい方法
②廃液を必ず活性炭などを通して処理する方法</t>
    <rPh sb="0" eb="2">
      <t>ノウヤク</t>
    </rPh>
    <rPh sb="5" eb="7">
      <t>シュシ</t>
    </rPh>
    <rPh sb="7" eb="9">
      <t>ショウドク</t>
    </rPh>
    <rPh sb="13" eb="14">
      <t>オン</t>
    </rPh>
    <rPh sb="14" eb="15">
      <t>ユ</t>
    </rPh>
    <rPh sb="15" eb="17">
      <t>ショウドク</t>
    </rPh>
    <rPh sb="18" eb="19">
      <t>オコナ</t>
    </rPh>
    <rPh sb="29" eb="31">
      <t>ノウヤク</t>
    </rPh>
    <rPh sb="32" eb="34">
      <t>シヨウ</t>
    </rPh>
    <rPh sb="36" eb="38">
      <t>バアイ</t>
    </rPh>
    <rPh sb="41" eb="42">
      <t>ツギ</t>
    </rPh>
    <rPh sb="48" eb="50">
      <t>ホウホウ</t>
    </rPh>
    <rPh sb="51" eb="52">
      <t>オコナ</t>
    </rPh>
    <rPh sb="54" eb="56">
      <t>カンキョウ</t>
    </rPh>
    <rPh sb="61" eb="63">
      <t>ノウギョウ</t>
    </rPh>
    <rPh sb="64" eb="65">
      <t>ココロ</t>
    </rPh>
    <rPh sb="74" eb="76">
      <t>ノウヤク</t>
    </rPh>
    <rPh sb="77" eb="78">
      <t>コナ</t>
    </rPh>
    <rPh sb="78" eb="79">
      <t>コロモ</t>
    </rPh>
    <rPh sb="80" eb="82">
      <t>フキツケ</t>
    </rPh>
    <rPh sb="86" eb="88">
      <t>ハイエキ</t>
    </rPh>
    <rPh sb="89" eb="90">
      <t>デ</t>
    </rPh>
    <rPh sb="93" eb="95">
      <t>ホウホウ</t>
    </rPh>
    <rPh sb="97" eb="99">
      <t>ハイエキ</t>
    </rPh>
    <rPh sb="100" eb="101">
      <t>カナラ</t>
    </rPh>
    <rPh sb="102" eb="104">
      <t>カッセイ</t>
    </rPh>
    <rPh sb="104" eb="105">
      <t>スミ</t>
    </rPh>
    <rPh sb="108" eb="109">
      <t>トオ</t>
    </rPh>
    <rPh sb="111" eb="113">
      <t>ショリ</t>
    </rPh>
    <rPh sb="115" eb="117">
      <t>ホウホウ</t>
    </rPh>
    <phoneticPr fontId="2"/>
  </si>
  <si>
    <t>代かき</t>
    <rPh sb="0" eb="1">
      <t>シロ</t>
    </rPh>
    <phoneticPr fontId="2"/>
  </si>
  <si>
    <t>農薬の効果を安定させるため、代かきは丁寧に行い、田面をできるだけ均平にしましょう。</t>
    <rPh sb="0" eb="2">
      <t>ノウヤク</t>
    </rPh>
    <rPh sb="3" eb="5">
      <t>コウカ</t>
    </rPh>
    <rPh sb="6" eb="8">
      <t>アンテイ</t>
    </rPh>
    <rPh sb="14" eb="15">
      <t>シロ</t>
    </rPh>
    <rPh sb="18" eb="20">
      <t>テイネイ</t>
    </rPh>
    <rPh sb="21" eb="22">
      <t>オコナ</t>
    </rPh>
    <rPh sb="24" eb="25">
      <t>タ</t>
    </rPh>
    <rPh sb="25" eb="26">
      <t>メン</t>
    </rPh>
    <rPh sb="32" eb="33">
      <t>ヒトシ</t>
    </rPh>
    <rPh sb="33" eb="34">
      <t>タイラ</t>
    </rPh>
    <phoneticPr fontId="2"/>
  </si>
  <si>
    <t>移植作業</t>
    <rPh sb="0" eb="2">
      <t>イショク</t>
    </rPh>
    <rPh sb="2" eb="4">
      <t>サギョウ</t>
    </rPh>
    <phoneticPr fontId="2"/>
  </si>
  <si>
    <t>健全な苗を選抜し、地域の栽培ごよみ等に記載されている栽植密度、本数を移植しましょう。</t>
    <rPh sb="0" eb="2">
      <t>ケンゼン</t>
    </rPh>
    <rPh sb="3" eb="4">
      <t>ナエ</t>
    </rPh>
    <rPh sb="5" eb="7">
      <t>センバツ</t>
    </rPh>
    <rPh sb="9" eb="11">
      <t>チイキ</t>
    </rPh>
    <rPh sb="12" eb="14">
      <t>サイバイ</t>
    </rPh>
    <rPh sb="17" eb="18">
      <t>トウ</t>
    </rPh>
    <rPh sb="19" eb="21">
      <t>キサイ</t>
    </rPh>
    <rPh sb="26" eb="28">
      <t>サイショク</t>
    </rPh>
    <rPh sb="28" eb="30">
      <t>ミツド</t>
    </rPh>
    <rPh sb="31" eb="33">
      <t>ホンスウ</t>
    </rPh>
    <rPh sb="34" eb="36">
      <t>イショク</t>
    </rPh>
    <phoneticPr fontId="2"/>
  </si>
  <si>
    <t>雑草対策</t>
    <rPh sb="0" eb="2">
      <t>ザッソウ</t>
    </rPh>
    <rPh sb="2" eb="4">
      <t>タイサク</t>
    </rPh>
    <phoneticPr fontId="2"/>
  </si>
  <si>
    <t>水田初期除草剤を使用する場合には、環境への影響に十分配慮して処理しましょう。</t>
    <rPh sb="0" eb="2">
      <t>スイデン</t>
    </rPh>
    <rPh sb="2" eb="4">
      <t>ショキ</t>
    </rPh>
    <rPh sb="4" eb="7">
      <t>ジョソウザイ</t>
    </rPh>
    <rPh sb="8" eb="10">
      <t>シヨウ</t>
    </rPh>
    <rPh sb="12" eb="14">
      <t>バアイ</t>
    </rPh>
    <rPh sb="17" eb="19">
      <t>カンキョウ</t>
    </rPh>
    <rPh sb="21" eb="23">
      <t>エイキョウ</t>
    </rPh>
    <rPh sb="24" eb="26">
      <t>ジュウブン</t>
    </rPh>
    <rPh sb="26" eb="28">
      <t>ハイリョ</t>
    </rPh>
    <rPh sb="30" eb="32">
      <t>ショリ</t>
    </rPh>
    <phoneticPr fontId="40"/>
  </si>
  <si>
    <t>病害虫発生予察情報の確認</t>
    <rPh sb="0" eb="3">
      <t>ビョウガイチュウ</t>
    </rPh>
    <rPh sb="3" eb="5">
      <t>ハッセイ</t>
    </rPh>
    <rPh sb="5" eb="6">
      <t>ヨ</t>
    </rPh>
    <rPh sb="6" eb="7">
      <t>サツ</t>
    </rPh>
    <rPh sb="7" eb="9">
      <t>ジョウホウ</t>
    </rPh>
    <rPh sb="10" eb="12">
      <t>カクニン</t>
    </rPh>
    <phoneticPr fontId="2"/>
  </si>
  <si>
    <r>
      <t>病害虫防除室等が発表する発生予察情報</t>
    </r>
    <r>
      <rPr>
        <vertAlign val="superscript"/>
        <sz val="11"/>
        <rFont val="ＭＳ 明朝"/>
        <family val="1"/>
        <charset val="128"/>
      </rPr>
      <t>※１</t>
    </r>
    <r>
      <rPr>
        <sz val="11"/>
        <rFont val="ＭＳ 明朝"/>
        <family val="1"/>
        <charset val="128"/>
      </rPr>
      <t>を入手し、確認しましょう。</t>
    </r>
    <rPh sb="0" eb="3">
      <t>ビョウガイチュウ</t>
    </rPh>
    <rPh sb="3" eb="5">
      <t>ボウジョ</t>
    </rPh>
    <rPh sb="5" eb="6">
      <t>シツ</t>
    </rPh>
    <rPh sb="6" eb="7">
      <t>トウ</t>
    </rPh>
    <rPh sb="8" eb="10">
      <t>ハッピョウ</t>
    </rPh>
    <rPh sb="12" eb="14">
      <t>ハッセイ</t>
    </rPh>
    <rPh sb="14" eb="16">
      <t>ヨサツ</t>
    </rPh>
    <rPh sb="16" eb="18">
      <t>ジョウホウ</t>
    </rPh>
    <rPh sb="21" eb="23">
      <t>ニュウシュ</t>
    </rPh>
    <rPh sb="25" eb="27">
      <t>カクニン</t>
    </rPh>
    <phoneticPr fontId="2"/>
  </si>
  <si>
    <t>いもち病対策</t>
    <rPh sb="3" eb="4">
      <t>ビョウ</t>
    </rPh>
    <rPh sb="4" eb="6">
      <t>タイサク</t>
    </rPh>
    <phoneticPr fontId="2"/>
  </si>
  <si>
    <t>葉いもちの伝染源をなくすために、水田内の置き苗は、必要がなくなったら早急に取り除きましょう。</t>
    <rPh sb="0" eb="1">
      <t>ハ</t>
    </rPh>
    <rPh sb="5" eb="7">
      <t>デンセン</t>
    </rPh>
    <rPh sb="7" eb="8">
      <t>ゲン</t>
    </rPh>
    <rPh sb="16" eb="18">
      <t>スイデン</t>
    </rPh>
    <rPh sb="18" eb="19">
      <t>ナイ</t>
    </rPh>
    <rPh sb="20" eb="21">
      <t>オ</t>
    </rPh>
    <rPh sb="22" eb="23">
      <t>ナエ</t>
    </rPh>
    <rPh sb="25" eb="27">
      <t>ヒツヨウ</t>
    </rPh>
    <rPh sb="34" eb="36">
      <t>ソウキュウ</t>
    </rPh>
    <rPh sb="37" eb="38">
      <t>ト</t>
    </rPh>
    <rPh sb="39" eb="40">
      <t>ノゾ</t>
    </rPh>
    <phoneticPr fontId="2"/>
  </si>
  <si>
    <t>葉いもちを防ぎ、穂いもちの伝染源を減らすため、育苗箱施薬を行いましょう。</t>
    <rPh sb="0" eb="1">
      <t>ハ</t>
    </rPh>
    <rPh sb="5" eb="6">
      <t>フセ</t>
    </rPh>
    <rPh sb="8" eb="9">
      <t>ホ</t>
    </rPh>
    <rPh sb="13" eb="15">
      <t>デンセン</t>
    </rPh>
    <rPh sb="15" eb="16">
      <t>ゲン</t>
    </rPh>
    <rPh sb="17" eb="18">
      <t>ヘ</t>
    </rPh>
    <rPh sb="23" eb="25">
      <t>イクビョウ</t>
    </rPh>
    <rPh sb="25" eb="26">
      <t>ハコ</t>
    </rPh>
    <rPh sb="26" eb="28">
      <t>セヤク</t>
    </rPh>
    <rPh sb="29" eb="30">
      <t>オコナ</t>
    </rPh>
    <phoneticPr fontId="2"/>
  </si>
  <si>
    <t>斑点米カメムシ対策</t>
    <rPh sb="0" eb="2">
      <t>ハンテン</t>
    </rPh>
    <rPh sb="2" eb="3">
      <t>コメ</t>
    </rPh>
    <rPh sb="7" eb="9">
      <t>タイサク</t>
    </rPh>
    <phoneticPr fontId="2"/>
  </si>
  <si>
    <t>カメムシの発生や飛込みを減らすために、地域の栽培ごよみ等に記載されている時期に畦畔などの除草を行いましょう。</t>
    <rPh sb="5" eb="7">
      <t>ハッセイ</t>
    </rPh>
    <rPh sb="8" eb="10">
      <t>トビコ</t>
    </rPh>
    <rPh sb="12" eb="13">
      <t>ヘ</t>
    </rPh>
    <rPh sb="19" eb="21">
      <t>チイキ</t>
    </rPh>
    <rPh sb="22" eb="24">
      <t>サイバイ</t>
    </rPh>
    <rPh sb="27" eb="28">
      <t>トウ</t>
    </rPh>
    <rPh sb="29" eb="31">
      <t>キサイ</t>
    </rPh>
    <rPh sb="36" eb="38">
      <t>ジキ</t>
    </rPh>
    <rPh sb="39" eb="41">
      <t>ケイハン</t>
    </rPh>
    <rPh sb="44" eb="46">
      <t>ジョソウ</t>
    </rPh>
    <rPh sb="47" eb="48">
      <t>オコナ</t>
    </rPh>
    <phoneticPr fontId="2"/>
  </si>
  <si>
    <t>農薬の使用全般</t>
    <rPh sb="0" eb="2">
      <t>ノウヤク</t>
    </rPh>
    <rPh sb="3" eb="5">
      <t>シヨウ</t>
    </rPh>
    <rPh sb="5" eb="7">
      <t>ゼンパン</t>
    </rPh>
    <phoneticPr fontId="2"/>
  </si>
  <si>
    <t>他の田んぼへの飛散を防ぐため、粒剤や投げ込み剤等飛散しにくい剤型のものを使用しましょう。</t>
    <rPh sb="0" eb="1">
      <t>タ</t>
    </rPh>
    <rPh sb="2" eb="3">
      <t>タ</t>
    </rPh>
    <rPh sb="7" eb="9">
      <t>ヒサン</t>
    </rPh>
    <rPh sb="10" eb="11">
      <t>フセ</t>
    </rPh>
    <rPh sb="15" eb="17">
      <t>リュウザイ</t>
    </rPh>
    <rPh sb="18" eb="19">
      <t>ナ</t>
    </rPh>
    <rPh sb="20" eb="21">
      <t>コ</t>
    </rPh>
    <rPh sb="22" eb="23">
      <t>ザイ</t>
    </rPh>
    <rPh sb="23" eb="24">
      <t>ナド</t>
    </rPh>
    <rPh sb="24" eb="26">
      <t>ヒサン</t>
    </rPh>
    <rPh sb="30" eb="32">
      <t>ザイケイ</t>
    </rPh>
    <rPh sb="36" eb="38">
      <t>シヨウ</t>
    </rPh>
    <phoneticPr fontId="2"/>
  </si>
  <si>
    <t>作業日誌</t>
    <rPh sb="0" eb="2">
      <t>サギョウ</t>
    </rPh>
    <rPh sb="2" eb="4">
      <t>ニッシ</t>
    </rPh>
    <phoneticPr fontId="2"/>
  </si>
  <si>
    <t>各農作業の実施日、農薬を使用した場合の農薬の名称、使用時期、使用量などの栽培管理状況を作業日誌として記録しましょう。</t>
    <rPh sb="0" eb="1">
      <t>カク</t>
    </rPh>
    <rPh sb="1" eb="4">
      <t>ノウサギョウ</t>
    </rPh>
    <rPh sb="5" eb="8">
      <t>ジッシビ</t>
    </rPh>
    <rPh sb="9" eb="11">
      <t>ノウヤク</t>
    </rPh>
    <rPh sb="12" eb="14">
      <t>シヨウ</t>
    </rPh>
    <rPh sb="16" eb="18">
      <t>バアイ</t>
    </rPh>
    <rPh sb="19" eb="21">
      <t>ノウヤク</t>
    </rPh>
    <rPh sb="22" eb="24">
      <t>メイショウ</t>
    </rPh>
    <rPh sb="25" eb="27">
      <t>シヨウ</t>
    </rPh>
    <rPh sb="27" eb="29">
      <t>ジキ</t>
    </rPh>
    <rPh sb="30" eb="33">
      <t>シヨウリョウ</t>
    </rPh>
    <rPh sb="36" eb="38">
      <t>サイバイ</t>
    </rPh>
    <rPh sb="38" eb="40">
      <t>カンリ</t>
    </rPh>
    <rPh sb="40" eb="42">
      <t>ジョウキョウ</t>
    </rPh>
    <rPh sb="43" eb="45">
      <t>サギョウ</t>
    </rPh>
    <rPh sb="45" eb="47">
      <t>ニッシ</t>
    </rPh>
    <rPh sb="50" eb="52">
      <t>キロク</t>
    </rPh>
    <phoneticPr fontId="2"/>
  </si>
  <si>
    <t>※１：発生予察情報ＵＲＬ</t>
    <phoneticPr fontId="29"/>
  </si>
  <si>
    <t>　　（https://www.pref.fukui.lg.jp/doc/noushi/kankyo/boujyo.html）</t>
    <phoneticPr fontId="29"/>
  </si>
  <si>
    <t>　　（https://www.pref.fukui.lg.jp/doc/noushi/kankyo/boujyo2020.html）</t>
    <phoneticPr fontId="29"/>
  </si>
  <si>
    <t>福井県ＩＰＭチェックシート（水稲）IPM+農薬不使用</t>
    <rPh sb="14" eb="16">
      <t>スイトウ</t>
    </rPh>
    <rPh sb="21" eb="23">
      <t>ノウヤク</t>
    </rPh>
    <rPh sb="23" eb="26">
      <t>フシヨウ</t>
    </rPh>
    <phoneticPr fontId="2"/>
  </si>
  <si>
    <r>
      <t>病害に強い、健全な苗を育成するため、地域の</t>
    </r>
    <r>
      <rPr>
        <sz val="11"/>
        <color indexed="8"/>
        <rFont val="ＭＳ 明朝"/>
        <family val="1"/>
        <charset val="128"/>
      </rPr>
      <t>栽培ごよみ等に記載されている播種量や施肥量を守りましょう。</t>
    </r>
    <rPh sb="0" eb="2">
      <t>ビョウガイ</t>
    </rPh>
    <rPh sb="3" eb="4">
      <t>ツヨ</t>
    </rPh>
    <rPh sb="6" eb="8">
      <t>ケンゼン</t>
    </rPh>
    <rPh sb="9" eb="10">
      <t>ナエ</t>
    </rPh>
    <rPh sb="11" eb="13">
      <t>イクセイ</t>
    </rPh>
    <rPh sb="18" eb="20">
      <t>チイキ</t>
    </rPh>
    <rPh sb="21" eb="23">
      <t>サイバイ</t>
    </rPh>
    <rPh sb="26" eb="27">
      <t>トウ</t>
    </rPh>
    <rPh sb="28" eb="30">
      <t>キサイ</t>
    </rPh>
    <rPh sb="35" eb="37">
      <t>ハシュ</t>
    </rPh>
    <rPh sb="37" eb="38">
      <t>リョウ</t>
    </rPh>
    <rPh sb="39" eb="41">
      <t>セヒ</t>
    </rPh>
    <rPh sb="41" eb="42">
      <t>リョウ</t>
    </rPh>
    <rPh sb="43" eb="44">
      <t>マモ</t>
    </rPh>
    <phoneticPr fontId="2"/>
  </si>
  <si>
    <r>
      <t>農薬による種子消毒あるいは温湯消毒を行いましょう。
なお、農薬を使用する場合には、次のいずれかの方法を行い、環境にやさしい農業を心がけましょう。
①農薬を粉衣</t>
    </r>
    <r>
      <rPr>
        <sz val="11"/>
        <color indexed="8"/>
        <rFont val="ＭＳ 明朝"/>
        <family val="1"/>
        <charset val="128"/>
      </rPr>
      <t>や吹付するなど廃液が出にくい方法
②廃液を必ず活性炭などを通して処理する方法</t>
    </r>
    <rPh sb="0" eb="2">
      <t>ノウヤク</t>
    </rPh>
    <rPh sb="5" eb="7">
      <t>シュシ</t>
    </rPh>
    <rPh sb="7" eb="9">
      <t>ショウドク</t>
    </rPh>
    <rPh sb="13" eb="14">
      <t>オン</t>
    </rPh>
    <rPh sb="14" eb="15">
      <t>ユ</t>
    </rPh>
    <rPh sb="15" eb="17">
      <t>ショウドク</t>
    </rPh>
    <rPh sb="18" eb="19">
      <t>オコナ</t>
    </rPh>
    <rPh sb="29" eb="31">
      <t>ノウヤク</t>
    </rPh>
    <rPh sb="32" eb="34">
      <t>シヨウ</t>
    </rPh>
    <rPh sb="36" eb="38">
      <t>バアイ</t>
    </rPh>
    <rPh sb="41" eb="42">
      <t>ツギ</t>
    </rPh>
    <rPh sb="48" eb="50">
      <t>ホウホウ</t>
    </rPh>
    <rPh sb="51" eb="52">
      <t>オコナ</t>
    </rPh>
    <rPh sb="54" eb="56">
      <t>カンキョウ</t>
    </rPh>
    <rPh sb="61" eb="63">
      <t>ノウギョウ</t>
    </rPh>
    <rPh sb="64" eb="65">
      <t>ココロ</t>
    </rPh>
    <rPh sb="74" eb="76">
      <t>ノウヤク</t>
    </rPh>
    <rPh sb="77" eb="78">
      <t>コナ</t>
    </rPh>
    <rPh sb="78" eb="79">
      <t>コロモ</t>
    </rPh>
    <rPh sb="80" eb="82">
      <t>フキツケ</t>
    </rPh>
    <rPh sb="86" eb="88">
      <t>ハイエキ</t>
    </rPh>
    <rPh sb="89" eb="90">
      <t>デ</t>
    </rPh>
    <rPh sb="93" eb="95">
      <t>ホウホウ</t>
    </rPh>
    <rPh sb="97" eb="99">
      <t>ハイエキ</t>
    </rPh>
    <rPh sb="100" eb="101">
      <t>カナラ</t>
    </rPh>
    <rPh sb="102" eb="104">
      <t>カッセイ</t>
    </rPh>
    <rPh sb="104" eb="105">
      <t>スミ</t>
    </rPh>
    <rPh sb="108" eb="109">
      <t>トオ</t>
    </rPh>
    <rPh sb="111" eb="113">
      <t>ショリ</t>
    </rPh>
    <rPh sb="115" eb="117">
      <t>ホウホウ</t>
    </rPh>
    <phoneticPr fontId="2"/>
  </si>
  <si>
    <r>
      <t>農薬の効果を安定させるため、代かきは丁寧に</t>
    </r>
    <r>
      <rPr>
        <sz val="11"/>
        <color indexed="8"/>
        <rFont val="ＭＳ 明朝"/>
        <family val="1"/>
        <charset val="128"/>
      </rPr>
      <t>行い、田面をできるだけ均平にしましょう。</t>
    </r>
    <rPh sb="0" eb="2">
      <t>ノウヤク</t>
    </rPh>
    <rPh sb="3" eb="5">
      <t>コウカ</t>
    </rPh>
    <rPh sb="6" eb="8">
      <t>アンテイ</t>
    </rPh>
    <rPh sb="14" eb="15">
      <t>シロ</t>
    </rPh>
    <rPh sb="18" eb="20">
      <t>テイネイ</t>
    </rPh>
    <rPh sb="21" eb="22">
      <t>オコナ</t>
    </rPh>
    <rPh sb="24" eb="25">
      <t>タ</t>
    </rPh>
    <rPh sb="25" eb="26">
      <t>メン</t>
    </rPh>
    <rPh sb="32" eb="33">
      <t>ヒトシ</t>
    </rPh>
    <rPh sb="33" eb="34">
      <t>タイラ</t>
    </rPh>
    <phoneticPr fontId="2"/>
  </si>
  <si>
    <r>
      <t>健全な苗を選抜し、地域の</t>
    </r>
    <r>
      <rPr>
        <sz val="11"/>
        <color indexed="8"/>
        <rFont val="ＭＳ 明朝"/>
        <family val="1"/>
        <charset val="128"/>
      </rPr>
      <t>栽培ごよみ等に記載されている栽植密度、本数を移植しましょう。</t>
    </r>
    <rPh sb="0" eb="2">
      <t>ケンゼン</t>
    </rPh>
    <rPh sb="3" eb="4">
      <t>ナエ</t>
    </rPh>
    <rPh sb="5" eb="7">
      <t>センバツ</t>
    </rPh>
    <rPh sb="9" eb="11">
      <t>チイキ</t>
    </rPh>
    <rPh sb="12" eb="14">
      <t>サイバイ</t>
    </rPh>
    <rPh sb="17" eb="18">
      <t>トウ</t>
    </rPh>
    <rPh sb="19" eb="21">
      <t>キサイ</t>
    </rPh>
    <rPh sb="26" eb="28">
      <t>サイショク</t>
    </rPh>
    <rPh sb="28" eb="30">
      <t>ミツド</t>
    </rPh>
    <rPh sb="31" eb="33">
      <t>ホンスウ</t>
    </rPh>
    <rPh sb="34" eb="36">
      <t>イショク</t>
    </rPh>
    <phoneticPr fontId="2"/>
  </si>
  <si>
    <r>
      <t>葉いもちを防</t>
    </r>
    <r>
      <rPr>
        <sz val="11"/>
        <color indexed="8"/>
        <rFont val="ＭＳ 明朝"/>
        <family val="1"/>
        <charset val="128"/>
      </rPr>
      <t>ぎ、穂いもちの伝染源を減らすため、育苗箱施薬を行いましょう。</t>
    </r>
    <rPh sb="0" eb="1">
      <t>ハ</t>
    </rPh>
    <rPh sb="5" eb="6">
      <t>フセ</t>
    </rPh>
    <rPh sb="8" eb="9">
      <t>ホ</t>
    </rPh>
    <rPh sb="13" eb="15">
      <t>デンセン</t>
    </rPh>
    <rPh sb="15" eb="16">
      <t>ゲン</t>
    </rPh>
    <rPh sb="17" eb="18">
      <t>ヘ</t>
    </rPh>
    <rPh sb="23" eb="25">
      <t>イクビョウ</t>
    </rPh>
    <rPh sb="25" eb="26">
      <t>ハコ</t>
    </rPh>
    <rPh sb="26" eb="28">
      <t>セヤク</t>
    </rPh>
    <rPh sb="29" eb="30">
      <t>オコナ</t>
    </rPh>
    <phoneticPr fontId="2"/>
  </si>
  <si>
    <r>
      <t>カメムシの発生や飛込みを減らすために、地域の</t>
    </r>
    <r>
      <rPr>
        <sz val="11"/>
        <color indexed="8"/>
        <rFont val="ＭＳ 明朝"/>
        <family val="1"/>
        <charset val="128"/>
      </rPr>
      <t>栽培ごよみ等に記載されている時期に畦畔などの除草を行いましょう。</t>
    </r>
    <rPh sb="5" eb="7">
      <t>ハッセイ</t>
    </rPh>
    <rPh sb="8" eb="10">
      <t>トビコ</t>
    </rPh>
    <rPh sb="12" eb="13">
      <t>ヘ</t>
    </rPh>
    <rPh sb="19" eb="21">
      <t>チイキ</t>
    </rPh>
    <rPh sb="22" eb="24">
      <t>サイバイ</t>
    </rPh>
    <rPh sb="27" eb="28">
      <t>トウ</t>
    </rPh>
    <rPh sb="29" eb="31">
      <t>キサイ</t>
    </rPh>
    <rPh sb="36" eb="38">
      <t>ジキ</t>
    </rPh>
    <rPh sb="39" eb="41">
      <t>ケイハン</t>
    </rPh>
    <rPh sb="44" eb="46">
      <t>ジョソウ</t>
    </rPh>
    <rPh sb="47" eb="48">
      <t>オコナ</t>
    </rPh>
    <phoneticPr fontId="2"/>
  </si>
  <si>
    <r>
      <t>他の田んぼへの飛散を防ぐため、粒剤や投げ込み剤等飛散しにくい</t>
    </r>
    <r>
      <rPr>
        <sz val="11"/>
        <color indexed="8"/>
        <rFont val="ＭＳ 明朝"/>
        <family val="1"/>
        <charset val="128"/>
      </rPr>
      <t>剤型のものを使用しましょう。</t>
    </r>
    <rPh sb="0" eb="1">
      <t>タ</t>
    </rPh>
    <rPh sb="2" eb="3">
      <t>タ</t>
    </rPh>
    <rPh sb="7" eb="9">
      <t>ヒサン</t>
    </rPh>
    <rPh sb="10" eb="11">
      <t>フセ</t>
    </rPh>
    <rPh sb="15" eb="17">
      <t>リュウザイ</t>
    </rPh>
    <rPh sb="18" eb="19">
      <t>ナ</t>
    </rPh>
    <rPh sb="20" eb="21">
      <t>コ</t>
    </rPh>
    <rPh sb="22" eb="23">
      <t>ザイ</t>
    </rPh>
    <rPh sb="23" eb="24">
      <t>ナド</t>
    </rPh>
    <rPh sb="24" eb="26">
      <t>ヒサン</t>
    </rPh>
    <rPh sb="30" eb="32">
      <t>ザイケイ</t>
    </rPh>
    <rPh sb="36" eb="38">
      <t>シヨウ</t>
    </rPh>
    <phoneticPr fontId="2"/>
  </si>
  <si>
    <t>福井県ＩＰＭチェックシート（ソバ）</t>
    <rPh sb="0" eb="3">
      <t>フクイケン</t>
    </rPh>
    <phoneticPr fontId="2"/>
  </si>
  <si>
    <t>ほ場及びその周辺の管理</t>
    <rPh sb="1" eb="2">
      <t>ジョウ</t>
    </rPh>
    <rPh sb="2" eb="3">
      <t>オヨ</t>
    </rPh>
    <rPh sb="6" eb="8">
      <t>シュウヘン</t>
    </rPh>
    <rPh sb="9" eb="11">
      <t>カンリスイデンオヨシュウヘンカンリ</t>
    </rPh>
    <phoneticPr fontId="2"/>
  </si>
  <si>
    <t>明渠の整備や小畦立て播種等による排水対策を行い、ソバの発芽と生育を揃えて雑草の発生抑制に努めましょう。</t>
    <rPh sb="0" eb="2">
      <t>メイキョ</t>
    </rPh>
    <rPh sb="3" eb="5">
      <t>セイビ</t>
    </rPh>
    <rPh sb="6" eb="7">
      <t>ショウ</t>
    </rPh>
    <rPh sb="7" eb="8">
      <t>アゼ</t>
    </rPh>
    <rPh sb="8" eb="9">
      <t>タ</t>
    </rPh>
    <rPh sb="10" eb="12">
      <t>ハシュ</t>
    </rPh>
    <rPh sb="12" eb="13">
      <t>トウ</t>
    </rPh>
    <rPh sb="16" eb="18">
      <t>ハイスイ</t>
    </rPh>
    <rPh sb="18" eb="20">
      <t>タイサク</t>
    </rPh>
    <rPh sb="21" eb="22">
      <t>オコナ</t>
    </rPh>
    <rPh sb="27" eb="29">
      <t>ハツガ</t>
    </rPh>
    <rPh sb="30" eb="32">
      <t>セイイク</t>
    </rPh>
    <rPh sb="33" eb="34">
      <t>ソロ</t>
    </rPh>
    <rPh sb="36" eb="38">
      <t>ザッソウ</t>
    </rPh>
    <rPh sb="39" eb="41">
      <t>ハッセイ</t>
    </rPh>
    <rPh sb="41" eb="43">
      <t>ヨクセイ</t>
    </rPh>
    <rPh sb="44" eb="45">
      <t>ツト</t>
    </rPh>
    <phoneticPr fontId="29"/>
  </si>
  <si>
    <t>病害虫対策</t>
    <rPh sb="0" eb="3">
      <t>ビョウガイチュウ</t>
    </rPh>
    <rPh sb="3" eb="5">
      <t>タイサク</t>
    </rPh>
    <phoneticPr fontId="2"/>
  </si>
  <si>
    <t>病害虫の発生源を減らすために、地域の栽培ごよみ等に記載されている時期に畦畔などの除草を行いましょう。</t>
    <rPh sb="0" eb="3">
      <t>ビョウガイチュウ</t>
    </rPh>
    <rPh sb="4" eb="6">
      <t>ハッセイ</t>
    </rPh>
    <rPh sb="6" eb="7">
      <t>ミナモト</t>
    </rPh>
    <rPh sb="8" eb="9">
      <t>ヘ</t>
    </rPh>
    <rPh sb="15" eb="17">
      <t>チイキ</t>
    </rPh>
    <rPh sb="18" eb="20">
      <t>サイバイ</t>
    </rPh>
    <rPh sb="23" eb="24">
      <t>トウ</t>
    </rPh>
    <rPh sb="25" eb="27">
      <t>キサイ</t>
    </rPh>
    <rPh sb="32" eb="34">
      <t>ジキ</t>
    </rPh>
    <rPh sb="35" eb="37">
      <t>ケイハン</t>
    </rPh>
    <rPh sb="40" eb="42">
      <t>ジョソウ</t>
    </rPh>
    <rPh sb="43" eb="44">
      <t>オコナ</t>
    </rPh>
    <phoneticPr fontId="2"/>
  </si>
  <si>
    <t>フェロモン剤を活用して、ハスモンヨトウの被害を低減しましょう。</t>
    <rPh sb="5" eb="6">
      <t>ザイ</t>
    </rPh>
    <rPh sb="7" eb="9">
      <t>カツヨウ</t>
    </rPh>
    <rPh sb="20" eb="22">
      <t>ヒガイ</t>
    </rPh>
    <rPh sb="23" eb="25">
      <t>テイゲン</t>
    </rPh>
    <phoneticPr fontId="2"/>
  </si>
  <si>
    <r>
      <t>生物農薬等</t>
    </r>
    <r>
      <rPr>
        <vertAlign val="superscript"/>
        <sz val="11"/>
        <rFont val="ＭＳ 明朝"/>
        <family val="1"/>
        <charset val="128"/>
      </rPr>
      <t>※１</t>
    </r>
    <r>
      <rPr>
        <sz val="11"/>
        <rFont val="ＭＳ 明朝"/>
        <family val="1"/>
        <charset val="128"/>
      </rPr>
      <t>を活用して、ハスモンヨトウやヨトウムシ防除を適正に行いましょう。</t>
    </r>
    <rPh sb="0" eb="2">
      <t>セイブツ</t>
    </rPh>
    <rPh sb="2" eb="4">
      <t>ノウヤク</t>
    </rPh>
    <rPh sb="4" eb="5">
      <t>トウ</t>
    </rPh>
    <rPh sb="8" eb="10">
      <t>カツヨウ</t>
    </rPh>
    <rPh sb="26" eb="28">
      <t>ボウジョ</t>
    </rPh>
    <rPh sb="32" eb="33">
      <t>オコナ</t>
    </rPh>
    <phoneticPr fontId="2"/>
  </si>
  <si>
    <r>
      <t>病害虫防除室等が発表する発生予察情報</t>
    </r>
    <r>
      <rPr>
        <vertAlign val="superscript"/>
        <sz val="11"/>
        <rFont val="ＭＳ 明朝"/>
        <family val="1"/>
        <charset val="128"/>
      </rPr>
      <t>※２</t>
    </r>
    <r>
      <rPr>
        <sz val="11"/>
        <rFont val="ＭＳ 明朝"/>
        <family val="1"/>
        <charset val="128"/>
      </rPr>
      <t>を入手し、確認しましょう。</t>
    </r>
    <rPh sb="0" eb="3">
      <t>ビョウガイチュウ</t>
    </rPh>
    <rPh sb="3" eb="5">
      <t>ボウジョ</t>
    </rPh>
    <rPh sb="5" eb="6">
      <t>シツ</t>
    </rPh>
    <rPh sb="6" eb="7">
      <t>トウ</t>
    </rPh>
    <rPh sb="8" eb="10">
      <t>ハッピョウ</t>
    </rPh>
    <rPh sb="12" eb="14">
      <t>ハッセイ</t>
    </rPh>
    <rPh sb="14" eb="16">
      <t>ヨサツ</t>
    </rPh>
    <rPh sb="16" eb="18">
      <t>ジョウホウ</t>
    </rPh>
    <rPh sb="21" eb="23">
      <t>ニュウシュ</t>
    </rPh>
    <rPh sb="25" eb="27">
      <t>カクニン</t>
    </rPh>
    <phoneticPr fontId="2"/>
  </si>
  <si>
    <t>各農作業の実施日、農薬を使用した場合の農薬の名称、使用時期、使用量等の栽培管理状況を作業日誌として記録しましょう。</t>
    <rPh sb="0" eb="1">
      <t>カク</t>
    </rPh>
    <rPh sb="1" eb="4">
      <t>ノウサギョウ</t>
    </rPh>
    <rPh sb="5" eb="8">
      <t>ジッシビ</t>
    </rPh>
    <rPh sb="9" eb="11">
      <t>ノウヤク</t>
    </rPh>
    <rPh sb="12" eb="14">
      <t>シヨウ</t>
    </rPh>
    <rPh sb="16" eb="18">
      <t>バアイ</t>
    </rPh>
    <rPh sb="19" eb="21">
      <t>ノウヤク</t>
    </rPh>
    <rPh sb="22" eb="24">
      <t>メイショウ</t>
    </rPh>
    <rPh sb="25" eb="27">
      <t>シヨウ</t>
    </rPh>
    <rPh sb="27" eb="29">
      <t>ジキ</t>
    </rPh>
    <rPh sb="30" eb="33">
      <t>シヨウリョウ</t>
    </rPh>
    <rPh sb="33" eb="34">
      <t>トウ</t>
    </rPh>
    <rPh sb="35" eb="37">
      <t>サイバイ</t>
    </rPh>
    <rPh sb="37" eb="39">
      <t>カンリ</t>
    </rPh>
    <rPh sb="39" eb="41">
      <t>ジョウキョウ</t>
    </rPh>
    <rPh sb="42" eb="44">
      <t>サギョウ</t>
    </rPh>
    <rPh sb="44" eb="46">
      <t>ニッシ</t>
    </rPh>
    <rPh sb="49" eb="51">
      <t>キロク</t>
    </rPh>
    <phoneticPr fontId="2"/>
  </si>
  <si>
    <t>※１：環境保全型農業直接支払交付金事業の地域特認取組「総合的病害虫・雑草管理（ＩＰＭ）と組み合わせた畦畔除草及び化学合成農薬不使用栽培の実施」を実施する場合については、有機ＪＡＳ認証で使用が認められているＢＴ剤（例：（薬剤名））等の有機農産物の日本農林規格に沿ったものに限る。</t>
    <rPh sb="3" eb="5">
      <t>カンキョウ</t>
    </rPh>
    <rPh sb="5" eb="8">
      <t>ホゼンガタ</t>
    </rPh>
    <rPh sb="8" eb="10">
      <t>ノウギョウ</t>
    </rPh>
    <rPh sb="10" eb="12">
      <t>チョクセツ</t>
    </rPh>
    <rPh sb="12" eb="14">
      <t>シハライ</t>
    </rPh>
    <rPh sb="14" eb="17">
      <t>コウフキン</t>
    </rPh>
    <rPh sb="17" eb="19">
      <t>ジギョウ</t>
    </rPh>
    <rPh sb="20" eb="22">
      <t>チイキ</t>
    </rPh>
    <rPh sb="22" eb="24">
      <t>トクニン</t>
    </rPh>
    <rPh sb="24" eb="26">
      <t>トリクミ</t>
    </rPh>
    <rPh sb="27" eb="30">
      <t>ソウゴウテキ</t>
    </rPh>
    <rPh sb="30" eb="33">
      <t>ビョウガイチュウ</t>
    </rPh>
    <rPh sb="34" eb="36">
      <t>ザッソウ</t>
    </rPh>
    <rPh sb="36" eb="38">
      <t>カンリ</t>
    </rPh>
    <rPh sb="44" eb="45">
      <t>ク</t>
    </rPh>
    <rPh sb="46" eb="47">
      <t>ア</t>
    </rPh>
    <rPh sb="50" eb="52">
      <t>ケイハン</t>
    </rPh>
    <rPh sb="52" eb="54">
      <t>ジョソウ</t>
    </rPh>
    <rPh sb="54" eb="55">
      <t>オヨ</t>
    </rPh>
    <rPh sb="68" eb="70">
      <t>ジッシ</t>
    </rPh>
    <rPh sb="72" eb="74">
      <t>ジッシ</t>
    </rPh>
    <rPh sb="76" eb="78">
      <t>バアイ</t>
    </rPh>
    <rPh sb="84" eb="86">
      <t>ユウキ</t>
    </rPh>
    <rPh sb="89" eb="91">
      <t>ニンショウ</t>
    </rPh>
    <rPh sb="92" eb="94">
      <t>シヨウ</t>
    </rPh>
    <rPh sb="95" eb="96">
      <t>ミト</t>
    </rPh>
    <rPh sb="104" eb="105">
      <t>ザイ</t>
    </rPh>
    <rPh sb="106" eb="107">
      <t>レイ</t>
    </rPh>
    <rPh sb="109" eb="111">
      <t>ヤクザイ</t>
    </rPh>
    <rPh sb="111" eb="112">
      <t>メイ</t>
    </rPh>
    <rPh sb="114" eb="115">
      <t>トウ</t>
    </rPh>
    <rPh sb="116" eb="118">
      <t>ユウキ</t>
    </rPh>
    <rPh sb="118" eb="121">
      <t>ノウサンブツ</t>
    </rPh>
    <rPh sb="122" eb="124">
      <t>ニホン</t>
    </rPh>
    <rPh sb="124" eb="126">
      <t>ノウリン</t>
    </rPh>
    <rPh sb="126" eb="128">
      <t>キカク</t>
    </rPh>
    <rPh sb="129" eb="130">
      <t>ソ</t>
    </rPh>
    <rPh sb="135" eb="136">
      <t>カギ</t>
    </rPh>
    <phoneticPr fontId="29"/>
  </si>
  <si>
    <t>ゼンターリ顆粒水和剤</t>
    <phoneticPr fontId="29"/>
  </si>
  <si>
    <t>※２：発生予察情報ＵＲＬ</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</si>
</sst>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7" formatCode="#,##0;\-#,##0;&quot;-&quot;"/>
    <numFmt numFmtId="178" formatCode="&quot;¥&quot;#,##0.\-;&quot;¥&quot;\-#,##0.\-"/>
    <numFmt numFmtId="179" formatCode="0.0_);[Red]\(0.0\)"/>
    <numFmt numFmtId="181" formatCode="0.0"/>
    <numFmt numFmtId="182" formatCode="0.0_ "/>
    <numFmt numFmtId="183" formatCode="0_ "/>
    <numFmt numFmtId="184" formatCode="##########&quot;㎡&quot;"/>
    <numFmt numFmtId="185" formatCode="0_);[Red]\(0\)"/>
    <numFmt numFmtId="186" formatCode="#,##0_);[Red]\(#,##0\)"/>
    <numFmt numFmtId="187" formatCode="#,##0_ "/>
    <numFmt numFmtId="188" formatCode="#,##0&quot;kg&quot;"/>
    <numFmt numFmtId="189" formatCode="#,##0.0_);[Red]\(#,##0.0\)"/>
    <numFmt numFmtId="190" formatCode="m/d;@"/>
    <numFmt numFmtId="191" formatCode="0.00_);[Red]\(0.00\)"/>
    <numFmt numFmtId="192" formatCode="#,##0.0;[Red]\-#,##0.0"/>
  </numFmts>
  <fonts count="4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12"/>
      <name val="ＭＳ Ｐ明朝"/>
      <family val="1"/>
      <charset val="128"/>
    </font>
    <font>
      <sz val="10"/>
      <color indexed="8"/>
      <name val="Arial"/>
      <family val="2"/>
    </font>
    <font>
      <b/>
      <sz val="12"/>
      <name val="Arial"/>
      <family val="2"/>
    </font>
    <font>
      <sz val="10"/>
      <name val="Arial"/>
      <family val="2"/>
    </font>
    <font>
      <sz val="6"/>
      <name val="ＭＳ Ｐゴシック"/>
      <family val="3"/>
      <charset val="128"/>
    </font>
    <font>
      <sz val="14"/>
      <name val="ＭＳ 明朝"/>
      <family val="1"/>
      <charset val="128"/>
    </font>
    <font>
      <sz val="6"/>
      <name val="ＭＳ Ｐゴシック"/>
      <family val="3"/>
      <charset val="128"/>
    </font>
    <font>
      <b/>
      <sz val="11"/>
      <name val="ＭＳ Ｐゴシック"/>
      <family val="3"/>
      <charset val="128"/>
    </font>
    <font>
      <b/>
      <sz val="10"/>
      <name val="ＭＳ Ｐゴシック"/>
      <family val="3"/>
      <charset val="128"/>
    </font>
    <font>
      <b/>
      <sz val="12"/>
      <name val="ＭＳ Ｐゴシック"/>
      <family val="3"/>
      <charset val="128"/>
    </font>
    <font>
      <sz val="11"/>
      <color indexed="8"/>
      <name val="ＭＳ 明朝"/>
      <family val="1"/>
      <charset val="128"/>
    </font>
    <font>
      <sz val="11"/>
      <name val="ＭＳ Ｐ明朝"/>
      <family val="1"/>
      <charset val="128"/>
    </font>
    <font>
      <sz val="10"/>
      <name val="ＭＳ Ｐ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14"/>
      <name val="ＭＳ Ｐゴシック"/>
      <family val="3"/>
      <charset val="128"/>
      <scheme val="minor"/>
    </font>
    <font>
      <sz val="6"/>
      <name val="ＭＳ Ｐゴシック"/>
      <family val="3"/>
      <charset val="128"/>
      <scheme val="minor"/>
    </font>
    <font>
      <sz val="7.5"/>
      <name val="ＭＳ Ｐゴシック"/>
      <family val="3"/>
      <charset val="128"/>
    </font>
    <font>
      <sz val="8"/>
      <name val="ＭＳ Ｐゴシック"/>
      <family val="3"/>
      <charset val="128"/>
    </font>
    <font>
      <sz val="10"/>
      <color theme="1"/>
      <name val="ＭＳ Ｐゴシック"/>
      <family val="2"/>
      <charset val="128"/>
    </font>
    <font>
      <sz val="12"/>
      <name val="ＭＳ Ｐゴシック"/>
      <family val="3"/>
      <charset val="128"/>
      <scheme val="minor"/>
    </font>
    <font>
      <u/>
      <sz val="11"/>
      <name val="ＭＳ Ｐゴシック"/>
      <family val="3"/>
      <charset val="128"/>
    </font>
    <font>
      <vertAlign val="superscript"/>
      <sz val="14"/>
      <name val="ＭＳ Ｐゴシック"/>
      <family val="3"/>
      <charset val="128"/>
    </font>
    <font>
      <sz val="10"/>
      <name val="ＭＳ Ｐゴシック"/>
      <family val="3"/>
      <charset val="128"/>
      <scheme val="minor"/>
    </font>
    <font>
      <vertAlign val="superscript"/>
      <sz val="14"/>
      <name val="ＭＳ Ｐゴシック"/>
      <family val="3"/>
      <charset val="128"/>
      <scheme val="minor"/>
    </font>
    <font>
      <sz val="11"/>
      <color rgb="FFFF0000"/>
      <name val="ＭＳ 明朝"/>
      <family val="1"/>
      <charset val="128"/>
    </font>
    <font>
      <u/>
      <sz val="11"/>
      <color theme="10"/>
      <name val="ＭＳ Ｐゴシック"/>
      <family val="3"/>
      <charset val="128"/>
      <scheme val="minor"/>
    </font>
    <font>
      <sz val="11"/>
      <color indexed="17"/>
      <name val="ＭＳ Ｐゴシック"/>
      <family val="3"/>
      <charset val="128"/>
    </font>
    <font>
      <vertAlign val="superscript"/>
      <sz val="11"/>
      <name val="ＭＳ 明朝"/>
      <family val="1"/>
      <charset val="128"/>
    </font>
    <font>
      <u/>
      <sz val="11"/>
      <name val="ＭＳ 明朝"/>
      <family val="1"/>
      <charset val="128"/>
    </font>
    <font>
      <sz val="14"/>
      <color theme="1"/>
      <name val="ＭＳ 明朝"/>
      <family val="1"/>
      <charset val="128"/>
    </font>
  </fonts>
  <fills count="8">
    <fill>
      <patternFill patternType="none"/>
    </fill>
    <fill>
      <patternFill patternType="gray125"/>
    </fill>
    <fill>
      <patternFill patternType="solid">
        <fgColor rgb="FFC0C0C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9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style="dotted">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4">
    <xf numFmtId="0" fontId="0" fillId="0" borderId="0">
      <alignment vertical="center"/>
    </xf>
    <xf numFmtId="177" fontId="12" fillId="0" borderId="0" applyFill="0" applyBorder="0" applyAlignment="0"/>
    <xf numFmtId="0" fontId="13" fillId="0" borderId="1" applyNumberFormat="0" applyAlignment="0" applyProtection="0">
      <alignment horizontal="left" vertical="center"/>
    </xf>
    <xf numFmtId="0" fontId="13" fillId="0" borderId="2">
      <alignment horizontal="left" vertical="center"/>
    </xf>
    <xf numFmtId="0" fontId="6" fillId="0" borderId="0" applyBorder="0"/>
    <xf numFmtId="0" fontId="6" fillId="0" borderId="0"/>
    <xf numFmtId="0" fontId="14" fillId="0" borderId="0"/>
    <xf numFmtId="9" fontId="8" fillId="0" borderId="0" applyFont="0" applyFill="0" applyBorder="0" applyAlignment="0" applyProtection="0">
      <alignment vertical="center"/>
    </xf>
    <xf numFmtId="178" fontId="4" fillId="0" borderId="3" applyNumberFormat="0" applyFont="0" applyFill="0" applyAlignment="0" applyProtection="0">
      <alignment horizontal="left"/>
    </xf>
    <xf numFmtId="38" fontId="25"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21" fillId="0" borderId="0" applyFont="0" applyFill="0" applyBorder="0" applyAlignment="0" applyProtection="0">
      <alignment vertical="center"/>
    </xf>
    <xf numFmtId="38" fontId="26"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0" fontId="8" fillId="0" borderId="0">
      <alignment vertical="center"/>
    </xf>
    <xf numFmtId="0" fontId="25" fillId="0" borderId="0">
      <alignment vertical="center"/>
    </xf>
    <xf numFmtId="0" fontId="8" fillId="0" borderId="0">
      <alignment vertical="center"/>
    </xf>
    <xf numFmtId="0" fontId="8" fillId="0" borderId="0">
      <alignment vertical="center"/>
    </xf>
    <xf numFmtId="0" fontId="32" fillId="0" borderId="0">
      <alignment vertical="center"/>
    </xf>
    <xf numFmtId="0" fontId="39" fillId="0" borderId="0" applyNumberFormat="0" applyFill="0" applyBorder="0" applyAlignment="0" applyProtection="0">
      <alignment vertical="center"/>
    </xf>
  </cellStyleXfs>
  <cellXfs count="477">
    <xf numFmtId="0" fontId="0" fillId="0" borderId="0" xfId="0">
      <alignment vertical="center"/>
    </xf>
    <xf numFmtId="0" fontId="3" fillId="0" borderId="0" xfId="18" applyFont="1">
      <alignment vertical="center"/>
    </xf>
    <xf numFmtId="0" fontId="27" fillId="0" borderId="0" xfId="19" applyFont="1">
      <alignment vertical="center"/>
    </xf>
    <xf numFmtId="182" fontId="27" fillId="3" borderId="30" xfId="19" applyNumberFormat="1" applyFont="1" applyFill="1" applyBorder="1" applyAlignment="1">
      <alignment horizontal="center" vertical="center"/>
    </xf>
    <xf numFmtId="0" fontId="27" fillId="3" borderId="30" xfId="19" applyFont="1" applyFill="1" applyBorder="1" applyAlignment="1">
      <alignment horizontal="center" vertical="center"/>
    </xf>
    <xf numFmtId="183" fontId="27" fillId="3" borderId="30" xfId="19" applyNumberFormat="1" applyFont="1" applyFill="1" applyBorder="1" applyAlignment="1">
      <alignment horizontal="center" vertical="center"/>
    </xf>
    <xf numFmtId="0" fontId="3" fillId="0" borderId="0" xfId="18" applyFont="1" applyAlignment="1">
      <alignment horizontal="right" vertical="center"/>
    </xf>
    <xf numFmtId="0" fontId="3" fillId="0" borderId="0" xfId="18" applyFont="1" applyAlignment="1">
      <alignment horizontal="center" vertical="center"/>
    </xf>
    <xf numFmtId="0" fontId="3" fillId="0" borderId="15" xfId="18" applyFont="1" applyBorder="1" applyAlignment="1">
      <alignment horizontal="right" vertical="center" wrapText="1"/>
    </xf>
    <xf numFmtId="0" fontId="3" fillId="0" borderId="30" xfId="18" applyFont="1" applyBorder="1" applyAlignment="1">
      <alignment horizontal="center" vertical="center" wrapText="1"/>
    </xf>
    <xf numFmtId="0" fontId="3" fillId="4" borderId="15" xfId="18" applyFont="1" applyFill="1" applyBorder="1" applyAlignment="1">
      <alignment horizontal="center" vertical="center" wrapText="1"/>
    </xf>
    <xf numFmtId="0" fontId="3" fillId="4" borderId="15" xfId="18" applyFont="1" applyFill="1" applyBorder="1">
      <alignment vertical="center"/>
    </xf>
    <xf numFmtId="0" fontId="3" fillId="0" borderId="37" xfId="18" applyFont="1" applyBorder="1" applyAlignment="1">
      <alignment horizontal="center" vertical="center"/>
    </xf>
    <xf numFmtId="0" fontId="3" fillId="0" borderId="38" xfId="18" applyFont="1" applyBorder="1" applyAlignment="1">
      <alignment horizontal="right" vertical="center"/>
    </xf>
    <xf numFmtId="0" fontId="3" fillId="4" borderId="38" xfId="18" applyFont="1" applyFill="1" applyBorder="1">
      <alignment vertical="center"/>
    </xf>
    <xf numFmtId="0" fontId="3" fillId="0" borderId="39" xfId="18" applyFont="1" applyBorder="1" applyAlignment="1">
      <alignment horizontal="right" vertical="center"/>
    </xf>
    <xf numFmtId="0" fontId="3" fillId="4" borderId="39" xfId="18" applyFont="1" applyFill="1" applyBorder="1">
      <alignment vertical="center"/>
    </xf>
    <xf numFmtId="0" fontId="3" fillId="0" borderId="0" xfId="18" applyFont="1" applyAlignment="1">
      <alignment vertical="center" wrapText="1"/>
    </xf>
    <xf numFmtId="49" fontId="3" fillId="0" borderId="40" xfId="18" applyNumberFormat="1" applyFont="1" applyBorder="1" applyAlignment="1">
      <alignment horizontal="right" vertical="center"/>
    </xf>
    <xf numFmtId="0" fontId="7" fillId="0" borderId="0" xfId="19" applyFont="1">
      <alignment vertical="center"/>
    </xf>
    <xf numFmtId="0" fontId="10" fillId="0" borderId="0" xfId="19" applyFont="1">
      <alignment vertical="center"/>
    </xf>
    <xf numFmtId="0" fontId="22" fillId="0" borderId="0" xfId="18" applyFont="1" applyAlignment="1">
      <alignment horizontal="left" vertical="center"/>
    </xf>
    <xf numFmtId="49" fontId="7" fillId="0" borderId="0" xfId="19" applyNumberFormat="1" applyFont="1">
      <alignment vertical="center"/>
    </xf>
    <xf numFmtId="49" fontId="8" fillId="0" borderId="80" xfId="19" applyNumberFormat="1" applyFont="1" applyBorder="1" applyAlignment="1">
      <alignment horizontal="center" vertical="center" shrinkToFit="1"/>
    </xf>
    <xf numFmtId="49" fontId="8" fillId="0" borderId="46" xfId="19" applyNumberFormat="1" applyFont="1" applyBorder="1" applyAlignment="1">
      <alignment horizontal="center" vertical="center" shrinkToFit="1"/>
    </xf>
    <xf numFmtId="49" fontId="8" fillId="0" borderId="56" xfId="19" applyNumberFormat="1" applyFont="1" applyBorder="1" applyAlignment="1">
      <alignment horizontal="center" vertical="center" shrinkToFit="1"/>
    </xf>
    <xf numFmtId="49" fontId="8" fillId="0" borderId="48" xfId="19" applyNumberFormat="1" applyFont="1" applyBorder="1" applyAlignment="1">
      <alignment horizontal="center" vertical="center" shrinkToFit="1"/>
    </xf>
    <xf numFmtId="49" fontId="8" fillId="0" borderId="66" xfId="19" applyNumberFormat="1" applyFont="1" applyBorder="1" applyAlignment="1">
      <alignment horizontal="center" vertical="center" shrinkToFit="1"/>
    </xf>
    <xf numFmtId="49" fontId="8" fillId="0" borderId="16" xfId="19" applyNumberFormat="1" applyFont="1" applyBorder="1" applyAlignment="1">
      <alignment horizontal="center" vertical="center" shrinkToFit="1"/>
    </xf>
    <xf numFmtId="49" fontId="8" fillId="0" borderId="82" xfId="19" applyNumberFormat="1" applyFont="1" applyBorder="1" applyAlignment="1">
      <alignment horizontal="center" vertical="center" shrinkToFit="1"/>
    </xf>
    <xf numFmtId="0" fontId="8" fillId="0" borderId="83" xfId="19" applyFont="1" applyBorder="1" applyAlignment="1">
      <alignment horizontal="center" vertical="center" textRotation="255" shrinkToFit="1"/>
    </xf>
    <xf numFmtId="49" fontId="8" fillId="0" borderId="45" xfId="19" applyNumberFormat="1" applyFont="1" applyBorder="1" applyAlignment="1">
      <alignment horizontal="center" vertical="center" shrinkToFit="1"/>
    </xf>
    <xf numFmtId="49" fontId="9" fillId="5" borderId="80" xfId="19" applyNumberFormat="1" applyFont="1" applyFill="1" applyBorder="1" applyAlignment="1">
      <alignment horizontal="center" vertical="center" wrapText="1"/>
    </xf>
    <xf numFmtId="0" fontId="30" fillId="5" borderId="79" xfId="19" applyFont="1" applyFill="1" applyBorder="1" applyAlignment="1">
      <alignment horizontal="center" vertical="center" wrapText="1"/>
    </xf>
    <xf numFmtId="0" fontId="31" fillId="5" borderId="32" xfId="19" applyFont="1" applyFill="1" applyBorder="1" applyAlignment="1">
      <alignment horizontal="center" vertical="center" wrapText="1"/>
    </xf>
    <xf numFmtId="0" fontId="7" fillId="6" borderId="0" xfId="19" applyFont="1" applyFill="1">
      <alignment vertical="center"/>
    </xf>
    <xf numFmtId="0" fontId="18" fillId="6" borderId="0" xfId="19" applyFont="1" applyFill="1" applyAlignment="1">
      <alignment vertical="center" wrapText="1"/>
    </xf>
    <xf numFmtId="0" fontId="18" fillId="6" borderId="41" xfId="19" applyFont="1" applyFill="1" applyBorder="1" applyAlignment="1">
      <alignment vertical="center" wrapText="1"/>
    </xf>
    <xf numFmtId="179" fontId="18" fillId="6" borderId="6" xfId="19" applyNumberFormat="1" applyFont="1" applyFill="1" applyBorder="1" applyAlignment="1">
      <alignment horizontal="center" vertical="center" shrinkToFit="1"/>
    </xf>
    <xf numFmtId="0" fontId="8" fillId="6" borderId="0" xfId="19" applyFont="1" applyFill="1" applyAlignment="1">
      <alignment horizontal="center" vertical="center" wrapText="1"/>
    </xf>
    <xf numFmtId="0" fontId="18" fillId="6" borderId="64" xfId="19" applyFont="1" applyFill="1" applyBorder="1" applyAlignment="1">
      <alignment horizontal="center" vertical="center" wrapText="1"/>
    </xf>
    <xf numFmtId="0" fontId="18" fillId="6" borderId="4" xfId="19" applyFont="1" applyFill="1" applyBorder="1" applyAlignment="1">
      <alignment horizontal="center" vertical="center" wrapText="1"/>
    </xf>
    <xf numFmtId="0" fontId="8" fillId="6" borderId="0" xfId="19" applyFont="1" applyFill="1" applyAlignment="1">
      <alignment vertical="center" wrapText="1"/>
    </xf>
    <xf numFmtId="0" fontId="10" fillId="6" borderId="0" xfId="19" applyFont="1" applyFill="1">
      <alignment vertical="center"/>
    </xf>
    <xf numFmtId="49" fontId="10" fillId="6" borderId="0" xfId="19" applyNumberFormat="1" applyFont="1" applyFill="1">
      <alignment vertical="center"/>
    </xf>
    <xf numFmtId="0" fontId="20" fillId="6" borderId="0" xfId="19" applyFont="1" applyFill="1" applyAlignment="1">
      <alignment vertical="top"/>
    </xf>
    <xf numFmtId="49" fontId="10" fillId="6" borderId="43" xfId="19" applyNumberFormat="1" applyFont="1" applyFill="1" applyBorder="1">
      <alignment vertical="center"/>
    </xf>
    <xf numFmtId="0" fontId="18" fillId="6" borderId="0" xfId="19" applyFont="1" applyFill="1">
      <alignment vertical="center"/>
    </xf>
    <xf numFmtId="49" fontId="18" fillId="6" borderId="0" xfId="19" applyNumberFormat="1" applyFont="1" applyFill="1">
      <alignment vertical="center"/>
    </xf>
    <xf numFmtId="0" fontId="7" fillId="6" borderId="4" xfId="19" applyFont="1" applyFill="1" applyBorder="1">
      <alignment vertical="center"/>
    </xf>
    <xf numFmtId="0" fontId="8" fillId="6" borderId="0" xfId="19" applyFont="1" applyFill="1" applyAlignment="1">
      <alignment horizontal="center" vertical="center"/>
    </xf>
    <xf numFmtId="0" fontId="8" fillId="6" borderId="0" xfId="19" applyFont="1" applyFill="1" applyAlignment="1">
      <alignment horizontal="right" vertical="center"/>
    </xf>
    <xf numFmtId="49" fontId="8" fillId="6" borderId="0" xfId="19" applyNumberFormat="1" applyFont="1" applyFill="1" applyAlignment="1">
      <alignment horizontal="right" vertical="center"/>
    </xf>
    <xf numFmtId="0" fontId="8" fillId="6" borderId="0" xfId="19" applyFont="1" applyFill="1">
      <alignment vertical="center"/>
    </xf>
    <xf numFmtId="49" fontId="8" fillId="6" borderId="0" xfId="19" applyNumberFormat="1" applyFont="1" applyFill="1">
      <alignment vertical="center"/>
    </xf>
    <xf numFmtId="0" fontId="18" fillId="6" borderId="25" xfId="19" applyFont="1" applyFill="1" applyBorder="1">
      <alignment vertical="center"/>
    </xf>
    <xf numFmtId="0" fontId="18" fillId="6" borderId="25" xfId="19" applyFont="1" applyFill="1" applyBorder="1" applyAlignment="1">
      <alignment horizontal="center" vertical="center" wrapText="1"/>
    </xf>
    <xf numFmtId="0" fontId="18" fillId="6" borderId="25" xfId="19" applyFont="1" applyFill="1" applyBorder="1" applyAlignment="1">
      <alignment vertical="center" wrapText="1"/>
    </xf>
    <xf numFmtId="49" fontId="18" fillId="6" borderId="25" xfId="19" applyNumberFormat="1" applyFont="1" applyFill="1" applyBorder="1" applyAlignment="1">
      <alignment vertical="center" wrapText="1"/>
    </xf>
    <xf numFmtId="0" fontId="18" fillId="6" borderId="42" xfId="19" applyFont="1" applyFill="1" applyBorder="1">
      <alignment vertical="center"/>
    </xf>
    <xf numFmtId="0" fontId="18" fillId="6" borderId="24" xfId="19" applyFont="1" applyFill="1" applyBorder="1">
      <alignment vertical="center"/>
    </xf>
    <xf numFmtId="49" fontId="7" fillId="6" borderId="0" xfId="19" applyNumberFormat="1" applyFont="1" applyFill="1">
      <alignment vertical="center"/>
    </xf>
    <xf numFmtId="0" fontId="7" fillId="6" borderId="0" xfId="19" applyFont="1" applyFill="1" applyAlignment="1">
      <alignment horizontal="left" vertical="center" wrapText="1"/>
    </xf>
    <xf numFmtId="49" fontId="7" fillId="6" borderId="0" xfId="19" applyNumberFormat="1" applyFont="1" applyFill="1" applyAlignment="1">
      <alignment horizontal="left" vertical="center" wrapText="1"/>
    </xf>
    <xf numFmtId="0" fontId="16" fillId="0" borderId="0" xfId="18" applyFont="1" applyAlignment="1">
      <alignment horizontal="center" vertical="center"/>
    </xf>
    <xf numFmtId="0" fontId="3" fillId="0" borderId="0" xfId="0" applyFont="1">
      <alignment vertical="center"/>
    </xf>
    <xf numFmtId="0" fontId="3" fillId="0" borderId="25" xfId="19" applyFont="1" applyBorder="1">
      <alignment vertical="center"/>
    </xf>
    <xf numFmtId="0" fontId="3" fillId="0" borderId="0" xfId="19" applyFont="1" applyAlignment="1">
      <alignment horizontal="center" vertical="center"/>
    </xf>
    <xf numFmtId="0" fontId="3" fillId="6" borderId="0" xfId="19" applyFont="1" applyFill="1" applyAlignment="1">
      <alignment horizontal="center" vertical="center"/>
    </xf>
    <xf numFmtId="0" fontId="33" fillId="0" borderId="0" xfId="19" applyFont="1">
      <alignment vertical="center"/>
    </xf>
    <xf numFmtId="0" fontId="33" fillId="0" borderId="0" xfId="19" applyFont="1" applyAlignment="1">
      <alignment horizontal="center" vertical="center"/>
    </xf>
    <xf numFmtId="0" fontId="27" fillId="0" borderId="28" xfId="19" applyFont="1" applyBorder="1" applyAlignment="1">
      <alignment horizontal="center" vertical="center" wrapText="1"/>
    </xf>
    <xf numFmtId="181" fontId="27" fillId="0" borderId="28" xfId="19" applyNumberFormat="1" applyFont="1" applyBorder="1" applyAlignment="1">
      <alignment horizontal="center" vertical="center"/>
    </xf>
    <xf numFmtId="181" fontId="27" fillId="0" borderId="15" xfId="19" applyNumberFormat="1" applyFont="1" applyBorder="1" applyAlignment="1">
      <alignment horizontal="center" vertical="center"/>
    </xf>
    <xf numFmtId="182" fontId="27" fillId="0" borderId="15" xfId="19" applyNumberFormat="1" applyFont="1" applyBorder="1" applyAlignment="1">
      <alignment horizontal="center" vertical="center"/>
    </xf>
    <xf numFmtId="181" fontId="27" fillId="0" borderId="0" xfId="19" applyNumberFormat="1" applyFont="1" applyAlignment="1">
      <alignment horizontal="center" vertical="center"/>
    </xf>
    <xf numFmtId="182" fontId="27" fillId="0" borderId="0" xfId="19" applyNumberFormat="1" applyFont="1" applyAlignment="1">
      <alignment horizontal="center" vertical="center"/>
    </xf>
    <xf numFmtId="0" fontId="27" fillId="0" borderId="29" xfId="19" applyFont="1" applyBorder="1">
      <alignment vertical="center"/>
    </xf>
    <xf numFmtId="181" fontId="27" fillId="2" borderId="15" xfId="19" applyNumberFormat="1" applyFont="1" applyFill="1" applyBorder="1">
      <alignment vertical="center"/>
    </xf>
    <xf numFmtId="181" fontId="27" fillId="2" borderId="30" xfId="19" applyNumberFormat="1" applyFont="1" applyFill="1" applyBorder="1">
      <alignment vertical="center"/>
    </xf>
    <xf numFmtId="181" fontId="27" fillId="0" borderId="31" xfId="19" applyNumberFormat="1" applyFont="1" applyBorder="1">
      <alignment vertical="center"/>
    </xf>
    <xf numFmtId="181" fontId="27" fillId="0" borderId="32" xfId="19" applyNumberFormat="1" applyFont="1" applyBorder="1">
      <alignment vertical="center"/>
    </xf>
    <xf numFmtId="182" fontId="27" fillId="0" borderId="26" xfId="19" applyNumberFormat="1" applyFont="1" applyBorder="1">
      <alignment vertical="center"/>
    </xf>
    <xf numFmtId="181" fontId="27" fillId="0" borderId="28" xfId="19" applyNumberFormat="1" applyFont="1" applyBorder="1">
      <alignment vertical="center"/>
    </xf>
    <xf numFmtId="182" fontId="27" fillId="0" borderId="15" xfId="19" applyNumberFormat="1" applyFont="1" applyBorder="1">
      <alignment vertical="center"/>
    </xf>
    <xf numFmtId="182" fontId="27" fillId="0" borderId="30" xfId="19" applyNumberFormat="1" applyFont="1" applyBorder="1">
      <alignment vertical="center"/>
    </xf>
    <xf numFmtId="182" fontId="27" fillId="2" borderId="33" xfId="19" applyNumberFormat="1" applyFont="1" applyFill="1" applyBorder="1">
      <alignment vertical="center"/>
    </xf>
    <xf numFmtId="0" fontId="27" fillId="3" borderId="0" xfId="19" applyFont="1" applyFill="1">
      <alignment vertical="center"/>
    </xf>
    <xf numFmtId="0" fontId="27" fillId="3" borderId="0" xfId="19" applyFont="1" applyFill="1" applyAlignment="1">
      <alignment horizontal="center" vertical="center"/>
    </xf>
    <xf numFmtId="0" fontId="27" fillId="3" borderId="0" xfId="19" applyFont="1" applyFill="1" applyAlignment="1">
      <alignment horizontal="right" vertical="center"/>
    </xf>
    <xf numFmtId="0" fontId="27" fillId="3" borderId="26" xfId="19" applyFont="1" applyFill="1" applyBorder="1" applyAlignment="1">
      <alignment horizontal="center" vertical="center"/>
    </xf>
    <xf numFmtId="0" fontId="27" fillId="3" borderId="30" xfId="19" applyFont="1" applyFill="1" applyBorder="1">
      <alignment vertical="center"/>
    </xf>
    <xf numFmtId="0" fontId="27" fillId="0" borderId="30" xfId="19" applyFont="1" applyBorder="1">
      <alignment vertical="center"/>
    </xf>
    <xf numFmtId="0" fontId="27" fillId="3" borderId="0" xfId="19" applyFont="1" applyFill="1" applyAlignment="1">
      <alignment vertical="center" shrinkToFit="1"/>
    </xf>
    <xf numFmtId="0" fontId="28" fillId="0" borderId="0" xfId="19" applyFont="1">
      <alignment vertical="center"/>
    </xf>
    <xf numFmtId="0" fontId="28" fillId="0" borderId="25" xfId="19" applyFont="1" applyBorder="1">
      <alignment vertical="center"/>
    </xf>
    <xf numFmtId="0" fontId="5" fillId="0" borderId="0" xfId="19" applyFont="1">
      <alignment vertical="center"/>
    </xf>
    <xf numFmtId="188" fontId="8" fillId="0" borderId="83" xfId="19" applyNumberFormat="1" applyFont="1" applyBorder="1" applyAlignment="1">
      <alignment vertical="center" shrinkToFit="1"/>
    </xf>
    <xf numFmtId="188" fontId="8" fillId="0" borderId="30" xfId="19" applyNumberFormat="1" applyFont="1" applyBorder="1" applyAlignment="1">
      <alignment vertical="center" shrinkToFit="1"/>
    </xf>
    <xf numFmtId="188" fontId="8" fillId="0" borderId="32" xfId="19" applyNumberFormat="1" applyFont="1" applyBorder="1" applyAlignment="1">
      <alignment vertical="center" shrinkToFit="1"/>
    </xf>
    <xf numFmtId="188" fontId="8" fillId="0" borderId="33" xfId="19" applyNumberFormat="1" applyFont="1" applyBorder="1" applyAlignment="1">
      <alignment vertical="center" shrinkToFit="1"/>
    </xf>
    <xf numFmtId="190" fontId="8" fillId="0" borderId="82" xfId="19" applyNumberFormat="1" applyFont="1" applyBorder="1" applyAlignment="1">
      <alignment horizontal="center" vertical="center" shrinkToFit="1"/>
    </xf>
    <xf numFmtId="190" fontId="8" fillId="0" borderId="56" xfId="19" applyNumberFormat="1" applyFont="1" applyBorder="1" applyAlignment="1">
      <alignment horizontal="center" vertical="center" shrinkToFit="1"/>
    </xf>
    <xf numFmtId="190" fontId="8" fillId="0" borderId="80" xfId="19" applyNumberFormat="1" applyFont="1" applyBorder="1" applyAlignment="1">
      <alignment horizontal="center" vertical="center" shrinkToFit="1"/>
    </xf>
    <xf numFmtId="190" fontId="8" fillId="0" borderId="66" xfId="19" applyNumberFormat="1" applyFont="1" applyBorder="1" applyAlignment="1">
      <alignment horizontal="center" vertical="center" shrinkToFit="1"/>
    </xf>
    <xf numFmtId="185" fontId="8" fillId="0" borderId="53" xfId="19" applyNumberFormat="1" applyFont="1" applyBorder="1" applyAlignment="1">
      <alignment vertical="center" shrinkToFit="1"/>
    </xf>
    <xf numFmtId="185" fontId="8" fillId="0" borderId="79" xfId="19" applyNumberFormat="1" applyFont="1" applyBorder="1" applyAlignment="1">
      <alignment vertical="center" shrinkToFit="1"/>
    </xf>
    <xf numFmtId="185" fontId="8" fillId="0" borderId="51" xfId="19" applyNumberFormat="1" applyFont="1" applyBorder="1" applyAlignment="1">
      <alignment vertical="center" shrinkToFit="1"/>
    </xf>
    <xf numFmtId="185" fontId="18" fillId="6" borderId="42" xfId="19" applyNumberFormat="1" applyFont="1" applyFill="1" applyBorder="1" applyAlignment="1">
      <alignment vertical="center" shrinkToFit="1"/>
    </xf>
    <xf numFmtId="185" fontId="8" fillId="0" borderId="75" xfId="19" applyNumberFormat="1" applyFont="1" applyBorder="1" applyAlignment="1">
      <alignment vertical="center" shrinkToFit="1"/>
    </xf>
    <xf numFmtId="185" fontId="18" fillId="6" borderId="35" xfId="19" applyNumberFormat="1" applyFont="1" applyFill="1" applyBorder="1">
      <alignment vertical="center"/>
    </xf>
    <xf numFmtId="179" fontId="8" fillId="0" borderId="84" xfId="19" applyNumberFormat="1" applyFont="1" applyBorder="1" applyAlignment="1">
      <alignment vertical="center" shrinkToFit="1"/>
    </xf>
    <xf numFmtId="179" fontId="8" fillId="0" borderId="49" xfId="19" applyNumberFormat="1" applyFont="1" applyBorder="1" applyAlignment="1">
      <alignment vertical="center" shrinkToFit="1"/>
    </xf>
    <xf numFmtId="179" fontId="8" fillId="0" borderId="47" xfId="19" applyNumberFormat="1" applyFont="1" applyBorder="1" applyAlignment="1">
      <alignment vertical="center" shrinkToFit="1"/>
    </xf>
    <xf numFmtId="179" fontId="8" fillId="0" borderId="54" xfId="19" applyNumberFormat="1" applyFont="1" applyBorder="1" applyAlignment="1">
      <alignment vertical="center" shrinkToFit="1"/>
    </xf>
    <xf numFmtId="191" fontId="18" fillId="6" borderId="42" xfId="19" applyNumberFormat="1" applyFont="1" applyFill="1" applyBorder="1" applyAlignment="1">
      <alignment horizontal="center" vertical="center" shrinkToFit="1"/>
    </xf>
    <xf numFmtId="191" fontId="18" fillId="6" borderId="78" xfId="19" applyNumberFormat="1" applyFont="1" applyFill="1" applyBorder="1" applyAlignment="1">
      <alignment horizontal="center" vertical="center" shrinkToFit="1"/>
    </xf>
    <xf numFmtId="185" fontId="18" fillId="6" borderId="28" xfId="19" applyNumberFormat="1" applyFont="1" applyFill="1" applyBorder="1">
      <alignment vertical="center"/>
    </xf>
    <xf numFmtId="0" fontId="8" fillId="6" borderId="44" xfId="19" applyFont="1" applyFill="1" applyBorder="1">
      <alignment vertical="center"/>
    </xf>
    <xf numFmtId="189" fontId="8" fillId="7" borderId="51" xfId="19" applyNumberFormat="1" applyFont="1" applyFill="1" applyBorder="1" applyAlignment="1">
      <alignment vertical="center" shrinkToFit="1"/>
    </xf>
    <xf numFmtId="189" fontId="8" fillId="7" borderId="53" xfId="19" applyNumberFormat="1" applyFont="1" applyFill="1" applyBorder="1" applyAlignment="1">
      <alignment vertical="center" shrinkToFit="1"/>
    </xf>
    <xf numFmtId="189" fontId="8" fillId="7" borderId="79" xfId="19" applyNumberFormat="1" applyFont="1" applyFill="1" applyBorder="1" applyAlignment="1">
      <alignment vertical="center" shrinkToFit="1"/>
    </xf>
    <xf numFmtId="189" fontId="8" fillId="7" borderId="75" xfId="19" applyNumberFormat="1" applyFont="1" applyFill="1" applyBorder="1" applyAlignment="1">
      <alignment vertical="center" shrinkToFit="1"/>
    </xf>
    <xf numFmtId="0" fontId="27" fillId="0" borderId="28" xfId="19" applyFont="1" applyBorder="1">
      <alignment vertical="center"/>
    </xf>
    <xf numFmtId="192" fontId="27" fillId="0" borderId="32" xfId="19" applyNumberFormat="1" applyFont="1" applyBorder="1">
      <alignment vertical="center"/>
    </xf>
    <xf numFmtId="181" fontId="27" fillId="0" borderId="33" xfId="19" applyNumberFormat="1" applyFont="1" applyBorder="1">
      <alignment vertical="center"/>
    </xf>
    <xf numFmtId="0" fontId="33" fillId="0" borderId="2" xfId="19" applyFont="1" applyBorder="1" applyAlignment="1">
      <alignment horizontal="left" vertical="center" indent="1"/>
    </xf>
    <xf numFmtId="0" fontId="23" fillId="0" borderId="0" xfId="19" applyFont="1">
      <alignment vertical="center"/>
    </xf>
    <xf numFmtId="0" fontId="28" fillId="0" borderId="15" xfId="19" applyFont="1" applyBorder="1">
      <alignment vertical="center"/>
    </xf>
    <xf numFmtId="0" fontId="28" fillId="0" borderId="23" xfId="19" applyFont="1" applyBorder="1" applyAlignment="1">
      <alignment horizontal="right" vertical="center"/>
    </xf>
    <xf numFmtId="184" fontId="18" fillId="6" borderId="35" xfId="19" applyNumberFormat="1" applyFont="1" applyFill="1" applyBorder="1" applyAlignment="1">
      <alignment horizontal="left" vertical="center" shrinkToFit="1"/>
    </xf>
    <xf numFmtId="0" fontId="27" fillId="6" borderId="0" xfId="19" applyFont="1" applyFill="1" applyAlignment="1">
      <alignment horizontal="center" vertical="distributed" shrinkToFit="1"/>
    </xf>
    <xf numFmtId="49" fontId="36" fillId="5" borderId="41" xfId="19" applyNumberFormat="1" applyFont="1" applyFill="1" applyBorder="1" applyAlignment="1">
      <alignment horizontal="center" vertical="center" wrapText="1" shrinkToFit="1"/>
    </xf>
    <xf numFmtId="0" fontId="36" fillId="5" borderId="41" xfId="19" applyFont="1" applyFill="1" applyBorder="1" applyAlignment="1">
      <alignment horizontal="center" vertical="center" wrapText="1" shrinkToFit="1"/>
    </xf>
    <xf numFmtId="185" fontId="27" fillId="0" borderId="51" xfId="19" applyNumberFormat="1" applyFont="1" applyBorder="1" applyAlignment="1">
      <alignment vertical="center" shrinkToFit="1"/>
    </xf>
    <xf numFmtId="185" fontId="27" fillId="0" borderId="53" xfId="19" applyNumberFormat="1" applyFont="1" applyBorder="1" applyAlignment="1">
      <alignment vertical="center" shrinkToFit="1"/>
    </xf>
    <xf numFmtId="185" fontId="27" fillId="0" borderId="79" xfId="19" applyNumberFormat="1" applyFont="1" applyBorder="1" applyAlignment="1">
      <alignment vertical="center" shrinkToFit="1"/>
    </xf>
    <xf numFmtId="185" fontId="27" fillId="0" borderId="75" xfId="19" applyNumberFormat="1" applyFont="1" applyBorder="1" applyAlignment="1">
      <alignment vertical="center" shrinkToFit="1"/>
    </xf>
    <xf numFmtId="0" fontId="28" fillId="0" borderId="2" xfId="19" applyFont="1" applyBorder="1">
      <alignment vertical="center"/>
    </xf>
    <xf numFmtId="0" fontId="28" fillId="0" borderId="0" xfId="19" applyFont="1" applyAlignment="1">
      <alignment vertical="center" shrinkToFit="1"/>
    </xf>
    <xf numFmtId="0" fontId="8" fillId="0" borderId="65" xfId="19" applyFont="1" applyBorder="1" applyAlignment="1">
      <alignment vertical="center" shrinkToFit="1"/>
    </xf>
    <xf numFmtId="0" fontId="8" fillId="0" borderId="14" xfId="19" applyFont="1" applyBorder="1" applyAlignment="1">
      <alignment vertical="center" shrinkToFit="1"/>
    </xf>
    <xf numFmtId="49" fontId="9" fillId="5" borderId="46" xfId="19" applyNumberFormat="1" applyFont="1" applyFill="1" applyBorder="1" applyAlignment="1">
      <alignment horizontal="center" vertical="center" wrapText="1"/>
    </xf>
    <xf numFmtId="0" fontId="27" fillId="0" borderId="14" xfId="19" applyFont="1" applyBorder="1" applyAlignment="1">
      <alignment horizontal="center" vertical="center"/>
    </xf>
    <xf numFmtId="0" fontId="27" fillId="0" borderId="28" xfId="19" applyFont="1" applyBorder="1" applyAlignment="1">
      <alignment horizontal="center" vertical="center"/>
    </xf>
    <xf numFmtId="0" fontId="27" fillId="0" borderId="26" xfId="19" applyFont="1" applyBorder="1" applyAlignment="1">
      <alignment horizontal="center" vertical="center"/>
    </xf>
    <xf numFmtId="0" fontId="27" fillId="0" borderId="0" xfId="19" applyFont="1" applyAlignment="1">
      <alignment horizontal="center" vertical="center"/>
    </xf>
    <xf numFmtId="0" fontId="28" fillId="0" borderId="0" xfId="19" applyFont="1" applyAlignment="1">
      <alignment horizontal="center" vertical="center"/>
    </xf>
    <xf numFmtId="0" fontId="27" fillId="0" borderId="27" xfId="19" applyFont="1" applyBorder="1" applyAlignment="1">
      <alignment horizontal="center" vertical="center"/>
    </xf>
    <xf numFmtId="0" fontId="28" fillId="0" borderId="2" xfId="19" applyFont="1" applyBorder="1" applyAlignment="1">
      <alignment horizontal="center" vertical="center"/>
    </xf>
    <xf numFmtId="0" fontId="28" fillId="0" borderId="23" xfId="19" applyFont="1" applyBorder="1" applyAlignment="1">
      <alignment horizontal="center" vertical="center"/>
    </xf>
    <xf numFmtId="0" fontId="28" fillId="0" borderId="0" xfId="19" applyFont="1" applyAlignment="1">
      <alignment horizontal="left" vertical="top" wrapText="1"/>
    </xf>
    <xf numFmtId="0" fontId="28" fillId="0" borderId="2" xfId="19" applyFont="1" applyBorder="1" applyAlignment="1">
      <alignment horizontal="center" vertical="center" shrinkToFit="1"/>
    </xf>
    <xf numFmtId="0" fontId="28" fillId="0" borderId="23" xfId="19" applyFont="1" applyBorder="1" applyAlignment="1">
      <alignment vertical="center" shrinkToFit="1"/>
    </xf>
    <xf numFmtId="0" fontId="28" fillId="0" borderId="23" xfId="19" applyFont="1" applyBorder="1" applyAlignment="1">
      <alignment horizontal="center" vertical="center" shrinkToFit="1"/>
    </xf>
    <xf numFmtId="0" fontId="8" fillId="6" borderId="0" xfId="18" applyFont="1" applyFill="1" applyAlignment="1">
      <alignment horizontal="center" vertical="center"/>
    </xf>
    <xf numFmtId="0" fontId="8" fillId="0" borderId="0" xfId="18" applyFont="1">
      <alignment vertical="center"/>
    </xf>
    <xf numFmtId="0" fontId="3" fillId="0" borderId="0" xfId="18" applyFont="1" applyAlignment="1">
      <alignment horizontal="left" vertical="center"/>
    </xf>
    <xf numFmtId="0" fontId="38" fillId="0" borderId="0" xfId="18" applyFont="1" applyAlignment="1">
      <alignment horizontal="center" vertical="center"/>
    </xf>
    <xf numFmtId="49" fontId="3" fillId="0" borderId="86" xfId="18" applyNumberFormat="1" applyFont="1" applyBorder="1" applyAlignment="1">
      <alignment horizontal="right" vertical="center"/>
    </xf>
    <xf numFmtId="0" fontId="3" fillId="0" borderId="30" xfId="18" applyFont="1" applyBorder="1" applyAlignment="1">
      <alignment horizontal="center" vertical="center"/>
    </xf>
    <xf numFmtId="0" fontId="3" fillId="0" borderId="0" xfId="18" applyFont="1" applyAlignment="1">
      <alignment horizontal="left" vertical="center" wrapText="1"/>
    </xf>
    <xf numFmtId="49" fontId="3" fillId="0" borderId="87" xfId="18" applyNumberFormat="1" applyFont="1" applyBorder="1" applyAlignment="1">
      <alignment horizontal="right" vertical="center"/>
    </xf>
    <xf numFmtId="49" fontId="3" fillId="0" borderId="40" xfId="18" applyNumberFormat="1" applyFont="1" applyBorder="1" applyAlignment="1">
      <alignment horizontal="right" vertical="center" shrinkToFit="1"/>
    </xf>
    <xf numFmtId="49" fontId="3" fillId="0" borderId="88" xfId="18" applyNumberFormat="1" applyFont="1" applyBorder="1" applyAlignment="1">
      <alignment horizontal="right" vertical="center" shrinkToFit="1"/>
    </xf>
    <xf numFmtId="49" fontId="3" fillId="0" borderId="89" xfId="18" applyNumberFormat="1" applyFont="1" applyBorder="1" applyAlignment="1">
      <alignment horizontal="right" vertical="center"/>
    </xf>
    <xf numFmtId="0" fontId="16" fillId="0" borderId="0" xfId="0" applyFont="1">
      <alignment vertical="center"/>
    </xf>
    <xf numFmtId="0" fontId="3" fillId="0" borderId="30" xfId="0" applyFont="1" applyBorder="1" applyAlignment="1">
      <alignment horizontal="center" vertical="center"/>
    </xf>
    <xf numFmtId="0" fontId="3" fillId="0" borderId="30" xfId="0" applyFont="1" applyBorder="1" applyAlignment="1">
      <alignment horizontal="center" vertical="center" wrapText="1"/>
    </xf>
    <xf numFmtId="0" fontId="3" fillId="0" borderId="0" xfId="0" applyFont="1" applyAlignment="1">
      <alignment horizontal="center" vertical="center"/>
    </xf>
    <xf numFmtId="0" fontId="3" fillId="0" borderId="30" xfId="0" applyFont="1" applyBorder="1" applyAlignment="1">
      <alignment vertical="center" wrapText="1"/>
    </xf>
    <xf numFmtId="0" fontId="3" fillId="0" borderId="26" xfId="0" applyFont="1" applyBorder="1" applyAlignment="1">
      <alignment vertical="center" wrapText="1"/>
    </xf>
    <xf numFmtId="0" fontId="3" fillId="0" borderId="30" xfId="0" applyFont="1" applyBorder="1">
      <alignment vertical="center"/>
    </xf>
    <xf numFmtId="0" fontId="43" fillId="0" borderId="0" xfId="0" applyFont="1">
      <alignment vertical="center"/>
    </xf>
    <xf numFmtId="0" fontId="26" fillId="0" borderId="0" xfId="0" applyFont="1">
      <alignment vertical="center"/>
    </xf>
    <xf numFmtId="0" fontId="26" fillId="0" borderId="30" xfId="0" applyFont="1" applyBorder="1" applyAlignment="1">
      <alignment horizontal="center" vertical="center"/>
    </xf>
    <xf numFmtId="0" fontId="26" fillId="0" borderId="30" xfId="0" applyFont="1" applyBorder="1" applyAlignment="1">
      <alignment horizontal="center" vertical="center" wrapText="1"/>
    </xf>
    <xf numFmtId="0" fontId="26" fillId="0" borderId="0" xfId="0" applyFont="1" applyAlignment="1">
      <alignment horizontal="center" vertical="center"/>
    </xf>
    <xf numFmtId="0" fontId="26" fillId="0" borderId="30" xfId="0" applyFont="1" applyBorder="1" applyAlignment="1">
      <alignment vertical="center" wrapText="1"/>
    </xf>
    <xf numFmtId="0" fontId="26" fillId="0" borderId="90" xfId="0" applyFont="1" applyBorder="1" applyAlignment="1">
      <alignment horizontal="center" vertical="center"/>
    </xf>
    <xf numFmtId="0" fontId="26" fillId="0" borderId="26" xfId="0" applyFont="1" applyBorder="1" applyAlignment="1">
      <alignment vertical="center" wrapText="1"/>
    </xf>
    <xf numFmtId="0" fontId="26" fillId="0" borderId="30" xfId="0" applyFont="1" applyBorder="1">
      <alignment vertical="center"/>
    </xf>
    <xf numFmtId="0" fontId="26" fillId="0" borderId="0" xfId="0" applyFont="1" applyAlignment="1">
      <alignment horizontal="right" vertical="center"/>
    </xf>
    <xf numFmtId="0" fontId="38" fillId="0" borderId="30" xfId="0" applyFont="1" applyBorder="1">
      <alignment vertical="center"/>
    </xf>
    <xf numFmtId="49" fontId="3" fillId="0" borderId="8" xfId="18" applyNumberFormat="1" applyFont="1" applyBorder="1" applyAlignment="1">
      <alignment horizontal="left" vertical="center" wrapText="1"/>
    </xf>
    <xf numFmtId="49" fontId="3" fillId="0" borderId="23" xfId="18" applyNumberFormat="1" applyFont="1" applyBorder="1" applyAlignment="1">
      <alignment horizontal="left" vertical="center" wrapText="1"/>
    </xf>
    <xf numFmtId="49" fontId="3" fillId="0" borderId="21" xfId="18" applyNumberFormat="1" applyFont="1" applyBorder="1" applyAlignment="1">
      <alignment horizontal="left" vertical="center" wrapText="1"/>
    </xf>
    <xf numFmtId="49" fontId="3" fillId="0" borderId="4" xfId="18" applyNumberFormat="1" applyFont="1" applyBorder="1" applyAlignment="1">
      <alignment horizontal="left" vertical="center" wrapText="1"/>
    </xf>
    <xf numFmtId="49" fontId="3" fillId="0" borderId="0" xfId="18" applyNumberFormat="1" applyFont="1" applyBorder="1" applyAlignment="1">
      <alignment horizontal="left" vertical="center" wrapText="1"/>
    </xf>
    <xf numFmtId="49" fontId="3" fillId="0" borderId="11" xfId="18" applyNumberFormat="1" applyFont="1" applyBorder="1" applyAlignment="1">
      <alignment horizontal="left" vertical="center" wrapText="1"/>
    </xf>
    <xf numFmtId="49" fontId="3" fillId="0" borderId="16" xfId="18" applyNumberFormat="1" applyFont="1" applyBorder="1" applyAlignment="1">
      <alignment horizontal="left" vertical="center" wrapText="1"/>
    </xf>
    <xf numFmtId="49" fontId="3" fillId="0" borderId="5" xfId="18" applyNumberFormat="1" applyFont="1" applyBorder="1" applyAlignment="1">
      <alignment horizontal="left" vertical="center" wrapText="1"/>
    </xf>
    <xf numFmtId="49" fontId="3" fillId="0" borderId="13" xfId="18" applyNumberFormat="1" applyFont="1" applyBorder="1" applyAlignment="1">
      <alignment horizontal="left" vertical="center" wrapText="1"/>
    </xf>
    <xf numFmtId="49" fontId="3" fillId="0" borderId="85" xfId="18" applyNumberFormat="1" applyFont="1" applyBorder="1" applyAlignment="1">
      <alignment horizontal="center" vertical="center"/>
    </xf>
    <xf numFmtId="49" fontId="3" fillId="0" borderId="2" xfId="18" applyNumberFormat="1" applyFont="1" applyBorder="1" applyAlignment="1">
      <alignment horizontal="center" vertical="center"/>
    </xf>
    <xf numFmtId="49" fontId="3" fillId="0" borderId="15" xfId="18" applyNumberFormat="1" applyFont="1" applyBorder="1" applyAlignment="1">
      <alignment horizontal="center" vertical="center"/>
    </xf>
    <xf numFmtId="49" fontId="3" fillId="0" borderId="30" xfId="18" applyNumberFormat="1" applyFont="1" applyBorder="1" applyAlignment="1">
      <alignment horizontal="center" vertical="center"/>
    </xf>
    <xf numFmtId="49" fontId="3" fillId="0" borderId="13" xfId="18" applyNumberFormat="1" applyFont="1" applyBorder="1" applyAlignment="1">
      <alignment horizontal="center" vertical="center"/>
    </xf>
    <xf numFmtId="49" fontId="3" fillId="0" borderId="33" xfId="18" applyNumberFormat="1" applyFont="1" applyBorder="1" applyAlignment="1">
      <alignment horizontal="center" vertical="center"/>
    </xf>
    <xf numFmtId="49" fontId="3" fillId="0" borderId="14" xfId="18" applyNumberFormat="1" applyFont="1" applyBorder="1" applyAlignment="1">
      <alignment horizontal="center" vertical="center"/>
    </xf>
    <xf numFmtId="49" fontId="3" fillId="0" borderId="31" xfId="18" applyNumberFormat="1" applyFont="1" applyBorder="1" applyAlignment="1">
      <alignment horizontal="center" vertical="center"/>
    </xf>
    <xf numFmtId="49" fontId="3" fillId="0" borderId="32" xfId="18" applyNumberFormat="1" applyFont="1" applyBorder="1" applyAlignment="1">
      <alignment horizontal="center" vertical="center"/>
    </xf>
    <xf numFmtId="49" fontId="3" fillId="0" borderId="47" xfId="18" applyNumberFormat="1" applyFont="1" applyBorder="1" applyAlignment="1">
      <alignment horizontal="center" vertical="center"/>
    </xf>
    <xf numFmtId="49" fontId="3" fillId="0" borderId="15" xfId="18" applyNumberFormat="1" applyFont="1" applyBorder="1" applyAlignment="1">
      <alignment horizontal="center" vertical="center" shrinkToFit="1"/>
    </xf>
    <xf numFmtId="49" fontId="3" fillId="0" borderId="30" xfId="18" applyNumberFormat="1" applyFont="1" applyBorder="1" applyAlignment="1">
      <alignment horizontal="center" vertical="center" shrinkToFit="1"/>
    </xf>
    <xf numFmtId="49" fontId="3" fillId="0" borderId="14" xfId="18" applyNumberFormat="1" applyFont="1" applyBorder="1" applyAlignment="1">
      <alignment horizontal="center" vertical="center" shrinkToFit="1"/>
    </xf>
    <xf numFmtId="49" fontId="3" fillId="0" borderId="49" xfId="18" applyNumberFormat="1" applyFont="1" applyBorder="1" applyAlignment="1">
      <alignment horizontal="center" vertical="center" shrinkToFit="1"/>
    </xf>
    <xf numFmtId="0" fontId="3" fillId="0" borderId="15" xfId="18" applyFont="1" applyBorder="1" applyAlignment="1">
      <alignment horizontal="center" vertical="center"/>
    </xf>
    <xf numFmtId="0" fontId="3" fillId="0" borderId="30" xfId="18" applyFont="1" applyBorder="1" applyAlignment="1">
      <alignment horizontal="center" vertical="center"/>
    </xf>
    <xf numFmtId="49" fontId="3" fillId="0" borderId="22" xfId="18" applyNumberFormat="1" applyFont="1" applyBorder="1" applyAlignment="1">
      <alignment horizontal="right" vertical="center"/>
    </xf>
    <xf numFmtId="49" fontId="3" fillId="0" borderId="23" xfId="18" applyNumberFormat="1" applyFont="1" applyBorder="1" applyAlignment="1">
      <alignment horizontal="right" vertical="center"/>
    </xf>
    <xf numFmtId="187" fontId="3" fillId="0" borderId="14" xfId="18" applyNumberFormat="1" applyFont="1" applyBorder="1" applyAlignment="1">
      <alignment vertical="center"/>
    </xf>
    <xf numFmtId="187" fontId="3" fillId="0" borderId="2" xfId="18" applyNumberFormat="1" applyFont="1" applyBorder="1" applyAlignment="1">
      <alignment vertical="center"/>
    </xf>
    <xf numFmtId="0" fontId="3" fillId="0" borderId="14" xfId="18" applyFont="1" applyBorder="1" applyAlignment="1">
      <alignment vertical="center"/>
    </xf>
    <xf numFmtId="0" fontId="3" fillId="0" borderId="2" xfId="18" applyFont="1" applyBorder="1" applyAlignment="1">
      <alignment vertical="center"/>
    </xf>
    <xf numFmtId="0" fontId="3" fillId="0" borderId="15" xfId="18" applyFont="1" applyBorder="1" applyAlignment="1">
      <alignment vertical="center"/>
    </xf>
    <xf numFmtId="0" fontId="3" fillId="0" borderId="60" xfId="18" applyFont="1" applyBorder="1" applyAlignment="1">
      <alignment vertical="center"/>
    </xf>
    <xf numFmtId="0" fontId="3" fillId="0" borderId="61" xfId="18" applyFont="1" applyBorder="1" applyAlignment="1">
      <alignment vertical="center"/>
    </xf>
    <xf numFmtId="0" fontId="3" fillId="0" borderId="38" xfId="18" applyFont="1" applyBorder="1" applyAlignment="1">
      <alignment vertical="center"/>
    </xf>
    <xf numFmtId="187" fontId="3" fillId="0" borderId="60" xfId="18" applyNumberFormat="1" applyFont="1" applyBorder="1" applyAlignment="1">
      <alignment vertical="center"/>
    </xf>
    <xf numFmtId="187" fontId="3" fillId="0" borderId="61" xfId="18" applyNumberFormat="1" applyFont="1" applyBorder="1" applyAlignment="1">
      <alignment vertical="center"/>
    </xf>
    <xf numFmtId="0" fontId="3" fillId="0" borderId="62" xfId="18" applyFont="1" applyBorder="1" applyAlignment="1">
      <alignment horizontal="center" vertical="center"/>
    </xf>
    <xf numFmtId="0" fontId="3" fillId="0" borderId="63" xfId="18" applyFont="1" applyBorder="1" applyAlignment="1">
      <alignment horizontal="center" vertical="center"/>
    </xf>
    <xf numFmtId="0" fontId="3" fillId="0" borderId="39" xfId="18" applyFont="1" applyBorder="1" applyAlignment="1">
      <alignment horizontal="center" vertical="center"/>
    </xf>
    <xf numFmtId="186" fontId="3" fillId="0" borderId="62" xfId="18" applyNumberFormat="1" applyFont="1" applyBorder="1" applyAlignment="1">
      <alignment vertical="center"/>
    </xf>
    <xf numFmtId="186" fontId="3" fillId="0" borderId="63" xfId="18" applyNumberFormat="1" applyFont="1" applyBorder="1" applyAlignment="1">
      <alignment vertical="center"/>
    </xf>
    <xf numFmtId="0" fontId="3" fillId="0" borderId="30" xfId="18" applyFont="1" applyBorder="1" applyAlignment="1">
      <alignment horizontal="left" vertical="center" shrinkToFit="1"/>
    </xf>
    <xf numFmtId="0" fontId="3" fillId="0" borderId="0" xfId="18" applyFont="1" applyAlignment="1">
      <alignment horizontal="left" vertical="center" wrapText="1"/>
    </xf>
    <xf numFmtId="0" fontId="3" fillId="0" borderId="14" xfId="18" applyFont="1" applyBorder="1" applyAlignment="1">
      <alignment horizontal="center" vertical="center"/>
    </xf>
    <xf numFmtId="0" fontId="3" fillId="0" borderId="2" xfId="18" applyFont="1" applyBorder="1" applyAlignment="1">
      <alignment horizontal="center" vertical="center"/>
    </xf>
    <xf numFmtId="0" fontId="7" fillId="0" borderId="0" xfId="18" applyFont="1" applyAlignment="1">
      <alignment horizontal="center" vertical="center"/>
    </xf>
    <xf numFmtId="0" fontId="3" fillId="0" borderId="0" xfId="18" applyFont="1" applyAlignment="1">
      <alignment horizontal="center" vertical="center" shrinkToFit="1"/>
    </xf>
    <xf numFmtId="0" fontId="3" fillId="0" borderId="14" xfId="18" applyFont="1" applyBorder="1" applyAlignment="1">
      <alignment horizontal="center" vertical="center" wrapText="1"/>
    </xf>
    <xf numFmtId="0" fontId="3" fillId="0" borderId="2" xfId="18" applyFont="1" applyBorder="1" applyAlignment="1">
      <alignment horizontal="center" vertical="center" wrapText="1"/>
    </xf>
    <xf numFmtId="0" fontId="3" fillId="0" borderId="15" xfId="18" applyFont="1" applyBorder="1" applyAlignment="1">
      <alignment horizontal="center" vertical="center" wrapText="1"/>
    </xf>
    <xf numFmtId="0" fontId="5" fillId="0" borderId="0" xfId="18" applyFont="1" applyAlignment="1">
      <alignment horizontal="left" vertical="distributed" wrapText="1"/>
    </xf>
    <xf numFmtId="0" fontId="5" fillId="0" borderId="0" xfId="18" applyFont="1" applyAlignment="1">
      <alignment horizontal="left" vertical="center"/>
    </xf>
    <xf numFmtId="49" fontId="3" fillId="0" borderId="76" xfId="18" applyNumberFormat="1" applyFont="1" applyBorder="1" applyAlignment="1">
      <alignment horizontal="center" vertical="center"/>
    </xf>
    <xf numFmtId="49" fontId="3" fillId="0" borderId="83" xfId="18" applyNumberFormat="1" applyFont="1" applyBorder="1" applyAlignment="1">
      <alignment horizontal="center" vertical="center"/>
    </xf>
    <xf numFmtId="49" fontId="3" fillId="0" borderId="84" xfId="18" applyNumberFormat="1" applyFont="1" applyBorder="1" applyAlignment="1">
      <alignment horizontal="center" vertical="center"/>
    </xf>
    <xf numFmtId="49" fontId="3" fillId="0" borderId="85" xfId="18" applyNumberFormat="1" applyFont="1" applyBorder="1" applyAlignment="1">
      <alignment horizontal="center" vertical="center" shrinkToFit="1"/>
    </xf>
    <xf numFmtId="49" fontId="3" fillId="0" borderId="2" xfId="18" applyNumberFormat="1" applyFont="1" applyBorder="1" applyAlignment="1">
      <alignment horizontal="center" vertical="center" shrinkToFit="1"/>
    </xf>
    <xf numFmtId="0" fontId="8" fillId="0" borderId="46" xfId="19" applyFont="1" applyBorder="1" applyAlignment="1">
      <alignment horizontal="center" vertical="center" shrinkToFit="1"/>
    </xf>
    <xf numFmtId="0" fontId="8" fillId="0" borderId="79" xfId="19" applyFont="1" applyBorder="1" applyAlignment="1">
      <alignment horizontal="center" vertical="center" shrinkToFit="1"/>
    </xf>
    <xf numFmtId="0" fontId="8" fillId="0" borderId="45" xfId="19" applyFont="1" applyBorder="1" applyAlignment="1">
      <alignment horizontal="center" vertical="center" shrinkToFit="1"/>
    </xf>
    <xf numFmtId="0" fontId="8" fillId="0" borderId="51" xfId="19" applyFont="1" applyBorder="1" applyAlignment="1">
      <alignment horizontal="center" vertical="center" shrinkToFit="1"/>
    </xf>
    <xf numFmtId="0" fontId="8" fillId="0" borderId="6" xfId="19" applyFont="1" applyBorder="1" applyAlignment="1">
      <alignment horizontal="center" vertical="center" textRotation="255" wrapText="1"/>
    </xf>
    <xf numFmtId="0" fontId="8" fillId="0" borderId="55" xfId="19" applyFont="1" applyBorder="1" applyAlignment="1">
      <alignment horizontal="center" vertical="center" textRotation="255" wrapText="1"/>
    </xf>
    <xf numFmtId="0" fontId="8" fillId="0" borderId="4" xfId="19" applyFont="1" applyBorder="1" applyAlignment="1">
      <alignment horizontal="center" vertical="center" textRotation="255" wrapText="1"/>
    </xf>
    <xf numFmtId="0" fontId="8" fillId="0" borderId="11" xfId="19" applyFont="1" applyBorder="1" applyAlignment="1">
      <alignment horizontal="center" vertical="center" textRotation="255" wrapText="1"/>
    </xf>
    <xf numFmtId="0" fontId="8" fillId="0" borderId="24" xfId="19" applyFont="1" applyBorder="1" applyAlignment="1">
      <alignment horizontal="center" vertical="center" textRotation="255" wrapText="1"/>
    </xf>
    <xf numFmtId="0" fontId="8" fillId="0" borderId="59" xfId="19" applyFont="1" applyBorder="1" applyAlignment="1">
      <alignment horizontal="center" vertical="center" textRotation="255" wrapText="1"/>
    </xf>
    <xf numFmtId="0" fontId="18" fillId="5" borderId="34" xfId="19" applyFont="1" applyFill="1" applyBorder="1" applyAlignment="1">
      <alignment horizontal="center" vertical="center" shrinkToFit="1"/>
    </xf>
    <xf numFmtId="0" fontId="18" fillId="5" borderId="1" xfId="19" applyFont="1" applyFill="1" applyBorder="1" applyAlignment="1">
      <alignment horizontal="center" vertical="center" shrinkToFit="1"/>
    </xf>
    <xf numFmtId="0" fontId="18" fillId="5" borderId="35" xfId="19" applyFont="1" applyFill="1" applyBorder="1" applyAlignment="1">
      <alignment horizontal="center" vertical="center" shrinkToFit="1"/>
    </xf>
    <xf numFmtId="0" fontId="8" fillId="0" borderId="34" xfId="18" applyFont="1" applyBorder="1" applyAlignment="1">
      <alignment horizontal="center" vertical="center"/>
    </xf>
    <xf numFmtId="0" fontId="8" fillId="0" borderId="1" xfId="18" applyFont="1" applyBorder="1" applyAlignment="1">
      <alignment horizontal="center" vertical="center"/>
    </xf>
    <xf numFmtId="0" fontId="8" fillId="0" borderId="35" xfId="18" applyFont="1" applyBorder="1" applyAlignment="1">
      <alignment horizontal="center" vertical="center"/>
    </xf>
    <xf numFmtId="0" fontId="18" fillId="5" borderId="6" xfId="19" applyFont="1" applyFill="1" applyBorder="1" applyAlignment="1">
      <alignment horizontal="center" vertical="center" wrapText="1"/>
    </xf>
    <xf numFmtId="0" fontId="18" fillId="5" borderId="43" xfId="19" applyFont="1" applyFill="1" applyBorder="1" applyAlignment="1">
      <alignment horizontal="center" vertical="center" wrapText="1"/>
    </xf>
    <xf numFmtId="0" fontId="18" fillId="5" borderId="7" xfId="19" applyFont="1" applyFill="1" applyBorder="1" applyAlignment="1">
      <alignment horizontal="center" vertical="center" wrapText="1"/>
    </xf>
    <xf numFmtId="0" fontId="18" fillId="5" borderId="6" xfId="19" applyFont="1" applyFill="1" applyBorder="1" applyAlignment="1">
      <alignment horizontal="center" vertical="center"/>
    </xf>
    <xf numFmtId="0" fontId="18" fillId="5" borderId="43" xfId="19" applyFont="1" applyFill="1" applyBorder="1" applyAlignment="1">
      <alignment horizontal="center" vertical="center"/>
    </xf>
    <xf numFmtId="0" fontId="18" fillId="5" borderId="7" xfId="19" applyFont="1" applyFill="1" applyBorder="1" applyAlignment="1">
      <alignment horizontal="center" vertical="center"/>
    </xf>
    <xf numFmtId="56" fontId="8" fillId="0" borderId="45" xfId="19" applyNumberFormat="1" applyFont="1" applyBorder="1" applyAlignment="1">
      <alignment horizontal="center" vertical="center" wrapText="1"/>
    </xf>
    <xf numFmtId="0" fontId="8" fillId="0" borderId="57" xfId="19" applyFont="1" applyBorder="1" applyAlignment="1">
      <alignment horizontal="center" vertical="center" wrapText="1"/>
    </xf>
    <xf numFmtId="0" fontId="8" fillId="0" borderId="51" xfId="19" applyFont="1" applyBorder="1" applyAlignment="1">
      <alignment horizontal="center" vertical="center" wrapText="1"/>
    </xf>
    <xf numFmtId="0" fontId="8" fillId="0" borderId="65" xfId="19" applyFont="1" applyBorder="1" applyAlignment="1">
      <alignment vertical="center" shrinkToFit="1"/>
    </xf>
    <xf numFmtId="0" fontId="8" fillId="0" borderId="57" xfId="19" applyFont="1" applyBorder="1" applyAlignment="1">
      <alignment vertical="center" shrinkToFit="1"/>
    </xf>
    <xf numFmtId="0" fontId="8" fillId="0" borderId="26" xfId="19" applyFont="1" applyBorder="1" applyAlignment="1">
      <alignment horizontal="center" vertical="center" textRotation="255" shrinkToFit="1"/>
    </xf>
    <xf numFmtId="0" fontId="8" fillId="0" borderId="77" xfId="19" applyFont="1" applyBorder="1" applyAlignment="1">
      <alignment horizontal="center" vertical="center" textRotation="255" shrinkToFit="1"/>
    </xf>
    <xf numFmtId="0" fontId="27" fillId="0" borderId="14" xfId="19" applyFont="1" applyBorder="1" applyAlignment="1">
      <alignment vertical="center" shrinkToFit="1"/>
    </xf>
    <xf numFmtId="0" fontId="8" fillId="0" borderId="2" xfId="19" applyFont="1" applyBorder="1" applyAlignment="1">
      <alignment vertical="center" shrinkToFit="1"/>
    </xf>
    <xf numFmtId="0" fontId="8" fillId="0" borderId="36" xfId="19" applyFont="1" applyBorder="1" applyAlignment="1">
      <alignment vertical="center" shrinkToFit="1"/>
    </xf>
    <xf numFmtId="0" fontId="8" fillId="0" borderId="81" xfId="19" applyFont="1" applyBorder="1" applyAlignment="1">
      <alignment vertical="center" shrinkToFit="1"/>
    </xf>
    <xf numFmtId="0" fontId="8" fillId="0" borderId="48" xfId="19" applyFont="1" applyBorder="1" applyAlignment="1">
      <alignment horizontal="center" vertical="center" shrinkToFit="1"/>
    </xf>
    <xf numFmtId="0" fontId="8" fillId="0" borderId="53" xfId="19" applyFont="1" applyBorder="1" applyAlignment="1">
      <alignment horizontal="center" vertical="center" shrinkToFit="1"/>
    </xf>
    <xf numFmtId="49" fontId="9" fillId="5" borderId="46" xfId="19" applyNumberFormat="1" applyFont="1" applyFill="1" applyBorder="1" applyAlignment="1">
      <alignment horizontal="center" vertical="center" wrapText="1"/>
    </xf>
    <xf numFmtId="49" fontId="9" fillId="5" borderId="31" xfId="19" applyNumberFormat="1" applyFont="1" applyFill="1" applyBorder="1" applyAlignment="1">
      <alignment horizontal="center" vertical="center" wrapText="1"/>
    </xf>
    <xf numFmtId="190" fontId="8" fillId="0" borderId="46" xfId="19" applyNumberFormat="1" applyFont="1" applyBorder="1" applyAlignment="1">
      <alignment horizontal="center" vertical="center" shrinkToFit="1"/>
    </xf>
    <xf numFmtId="190" fontId="8" fillId="0" borderId="31" xfId="19" applyNumberFormat="1" applyFont="1" applyBorder="1" applyAlignment="1">
      <alignment horizontal="center" vertical="center" shrinkToFit="1"/>
    </xf>
    <xf numFmtId="190" fontId="8" fillId="0" borderId="45" xfId="19" applyNumberFormat="1" applyFont="1" applyBorder="1" applyAlignment="1">
      <alignment horizontal="center" vertical="center" shrinkToFit="1"/>
    </xf>
    <xf numFmtId="190" fontId="8" fillId="0" borderId="76" xfId="19" applyNumberFormat="1" applyFont="1" applyBorder="1" applyAlignment="1">
      <alignment horizontal="center" vertical="center" shrinkToFit="1"/>
    </xf>
    <xf numFmtId="190" fontId="8" fillId="0" borderId="48" xfId="19" applyNumberFormat="1" applyFont="1" applyBorder="1" applyAlignment="1">
      <alignment horizontal="center" vertical="center" shrinkToFit="1"/>
    </xf>
    <xf numFmtId="190" fontId="8" fillId="0" borderId="15" xfId="19" applyNumberFormat="1" applyFont="1" applyBorder="1" applyAlignment="1">
      <alignment horizontal="center" vertical="center" shrinkToFit="1"/>
    </xf>
    <xf numFmtId="190" fontId="8" fillId="0" borderId="16" xfId="19" applyNumberFormat="1" applyFont="1" applyBorder="1" applyAlignment="1">
      <alignment horizontal="center" vertical="center" shrinkToFit="1"/>
    </xf>
    <xf numFmtId="190" fontId="8" fillId="0" borderId="13" xfId="19" applyNumberFormat="1" applyFont="1" applyBorder="1" applyAlignment="1">
      <alignment horizontal="center" vertical="center" shrinkToFit="1"/>
    </xf>
    <xf numFmtId="0" fontId="8" fillId="0" borderId="12" xfId="19" applyFont="1" applyBorder="1" applyAlignment="1">
      <alignment vertical="center" shrinkToFit="1"/>
    </xf>
    <xf numFmtId="0" fontId="8" fillId="0" borderId="5" xfId="19" applyFont="1" applyBorder="1" applyAlignment="1">
      <alignment vertical="center" shrinkToFit="1"/>
    </xf>
    <xf numFmtId="0" fontId="8" fillId="0" borderId="75" xfId="19" applyFont="1" applyBorder="1" applyAlignment="1">
      <alignment vertical="center" shrinkToFit="1"/>
    </xf>
    <xf numFmtId="0" fontId="8" fillId="0" borderId="14" xfId="19" applyFont="1" applyBorder="1" applyAlignment="1">
      <alignment vertical="center" shrinkToFit="1"/>
    </xf>
    <xf numFmtId="185" fontId="18" fillId="6" borderId="24" xfId="19" applyNumberFormat="1" applyFont="1" applyFill="1" applyBorder="1" applyAlignment="1">
      <alignment horizontal="center" vertical="center" shrinkToFit="1"/>
    </xf>
    <xf numFmtId="185" fontId="18" fillId="6" borderId="25" xfId="19" applyNumberFormat="1" applyFont="1" applyFill="1" applyBorder="1" applyAlignment="1">
      <alignment horizontal="center" vertical="center" shrinkToFit="1"/>
    </xf>
    <xf numFmtId="0" fontId="18" fillId="6" borderId="24" xfId="19" applyFont="1" applyFill="1" applyBorder="1" applyAlignment="1">
      <alignment horizontal="center" vertical="center" wrapText="1"/>
    </xf>
    <xf numFmtId="0" fontId="18" fillId="6" borderId="59" xfId="19" applyFont="1" applyFill="1" applyBorder="1" applyAlignment="1">
      <alignment horizontal="center" vertical="center" wrapText="1"/>
    </xf>
    <xf numFmtId="0" fontId="18" fillId="6" borderId="34" xfId="19" applyFont="1" applyFill="1" applyBorder="1" applyAlignment="1">
      <alignment horizontal="center" vertical="center" wrapText="1"/>
    </xf>
    <xf numFmtId="0" fontId="18" fillId="6" borderId="1" xfId="19" applyFont="1" applyFill="1" applyBorder="1" applyAlignment="1">
      <alignment horizontal="center" vertical="center" wrapText="1"/>
    </xf>
    <xf numFmtId="0" fontId="18" fillId="6" borderId="35" xfId="19" applyFont="1" applyFill="1" applyBorder="1" applyAlignment="1">
      <alignment horizontal="center" vertical="center" wrapText="1"/>
    </xf>
    <xf numFmtId="0" fontId="8" fillId="0" borderId="12" xfId="19" applyFont="1" applyBorder="1" applyAlignment="1">
      <alignment horizontal="center" vertical="center" shrinkToFit="1"/>
    </xf>
    <xf numFmtId="0" fontId="8" fillId="0" borderId="5" xfId="19" applyFont="1" applyBorder="1" applyAlignment="1">
      <alignment horizontal="center" vertical="center" shrinkToFit="1"/>
    </xf>
    <xf numFmtId="0" fontId="8" fillId="0" borderId="14" xfId="19" applyFont="1" applyBorder="1" applyAlignment="1">
      <alignment horizontal="center" vertical="center" shrinkToFit="1"/>
    </xf>
    <xf numFmtId="0" fontId="8" fillId="0" borderId="2" xfId="19" applyFont="1" applyBorder="1" applyAlignment="1">
      <alignment horizontal="center" vertical="center" shrinkToFit="1"/>
    </xf>
    <xf numFmtId="0" fontId="8" fillId="0" borderId="17" xfId="19" applyFont="1" applyBorder="1" applyAlignment="1">
      <alignment horizontal="center" vertical="center" textRotation="255" shrinkToFit="1"/>
    </xf>
    <xf numFmtId="0" fontId="8" fillId="0" borderId="33" xfId="19" applyFont="1" applyBorder="1" applyAlignment="1">
      <alignment horizontal="center" vertical="center" textRotation="255" shrinkToFit="1"/>
    </xf>
    <xf numFmtId="0" fontId="8" fillId="0" borderId="36" xfId="19" applyFont="1" applyBorder="1" applyAlignment="1">
      <alignment horizontal="center" vertical="center" shrinkToFit="1"/>
    </xf>
    <xf numFmtId="0" fontId="8" fillId="0" borderId="81" xfId="19" applyFont="1" applyBorder="1" applyAlignment="1">
      <alignment horizontal="center" vertical="center" shrinkToFit="1"/>
    </xf>
    <xf numFmtId="0" fontId="8" fillId="0" borderId="65" xfId="19" applyFont="1" applyBorder="1" applyAlignment="1">
      <alignment horizontal="center" vertical="center" shrinkToFit="1"/>
    </xf>
    <xf numFmtId="0" fontId="8" fillId="0" borderId="57" xfId="19" applyFont="1" applyBorder="1" applyAlignment="1">
      <alignment horizontal="center" vertical="center" shrinkToFit="1"/>
    </xf>
    <xf numFmtId="0" fontId="7" fillId="6" borderId="0" xfId="19" applyFont="1" applyFill="1" applyAlignment="1">
      <alignment horizontal="center" vertical="center"/>
    </xf>
    <xf numFmtId="0" fontId="18" fillId="5" borderId="34" xfId="19" applyFont="1" applyFill="1" applyBorder="1" applyAlignment="1">
      <alignment horizontal="center" vertical="center" wrapText="1"/>
    </xf>
    <xf numFmtId="0" fontId="18" fillId="5" borderId="1" xfId="19" applyFont="1" applyFill="1" applyBorder="1" applyAlignment="1">
      <alignment horizontal="center" vertical="center" wrapText="1"/>
    </xf>
    <xf numFmtId="0" fontId="18" fillId="5" borderId="35" xfId="19" applyFont="1" applyFill="1" applyBorder="1" applyAlignment="1">
      <alignment horizontal="center" vertical="center" wrapText="1"/>
    </xf>
    <xf numFmtId="0" fontId="8" fillId="0" borderId="34" xfId="18" applyFont="1" applyBorder="1" applyAlignment="1">
      <alignment vertical="center"/>
    </xf>
    <xf numFmtId="0" fontId="8" fillId="0" borderId="1" xfId="18" applyFont="1" applyBorder="1" applyAlignment="1">
      <alignment vertical="center"/>
    </xf>
    <xf numFmtId="0" fontId="8" fillId="0" borderId="35" xfId="18" applyFont="1" applyBorder="1" applyAlignment="1">
      <alignment vertical="center"/>
    </xf>
    <xf numFmtId="56" fontId="8" fillId="0" borderId="24" xfId="19" applyNumberFormat="1" applyFont="1" applyBorder="1" applyAlignment="1">
      <alignment horizontal="center" vertical="center" wrapText="1"/>
    </xf>
    <xf numFmtId="0" fontId="8" fillId="0" borderId="25" xfId="19" applyFont="1" applyBorder="1" applyAlignment="1">
      <alignment horizontal="center" vertical="center" wrapText="1"/>
    </xf>
    <xf numFmtId="0" fontId="8" fillId="0" borderId="42" xfId="19" applyFont="1" applyBorder="1" applyAlignment="1">
      <alignment horizontal="center" vertical="center" wrapText="1"/>
    </xf>
    <xf numFmtId="0" fontId="18" fillId="5" borderId="6" xfId="19" applyFont="1" applyFill="1" applyBorder="1" applyAlignment="1">
      <alignment horizontal="center" vertical="center" textRotation="255" wrapText="1"/>
    </xf>
    <xf numFmtId="0" fontId="18" fillId="5" borderId="24" xfId="19" applyFont="1" applyFill="1" applyBorder="1" applyAlignment="1">
      <alignment horizontal="center" vertical="center" textRotation="255" wrapText="1"/>
    </xf>
    <xf numFmtId="0" fontId="18" fillId="5" borderId="45" xfId="19" applyFont="1" applyFill="1" applyBorder="1" applyAlignment="1">
      <alignment horizontal="center" vertical="center" shrinkToFit="1"/>
    </xf>
    <xf numFmtId="0" fontId="18" fillId="5" borderId="57" xfId="19" applyFont="1" applyFill="1" applyBorder="1" applyAlignment="1">
      <alignment horizontal="center" vertical="center" shrinkToFit="1"/>
    </xf>
    <xf numFmtId="0" fontId="18" fillId="5" borderId="51" xfId="19" applyFont="1" applyFill="1" applyBorder="1" applyAlignment="1">
      <alignment horizontal="center" vertical="center" shrinkToFit="1"/>
    </xf>
    <xf numFmtId="0" fontId="18" fillId="5" borderId="24" xfId="19" applyFont="1" applyFill="1" applyBorder="1" applyAlignment="1">
      <alignment horizontal="center" vertical="center"/>
    </xf>
    <xf numFmtId="0" fontId="18" fillId="5" borderId="25" xfId="19" applyFont="1" applyFill="1" applyBorder="1" applyAlignment="1">
      <alignment horizontal="center" vertical="center"/>
    </xf>
    <xf numFmtId="0" fontId="31" fillId="5" borderId="20" xfId="19" applyFont="1" applyFill="1" applyBorder="1" applyAlignment="1">
      <alignment horizontal="center" vertical="center" wrapText="1"/>
    </xf>
    <xf numFmtId="0" fontId="31" fillId="5" borderId="78" xfId="19" applyFont="1" applyFill="1" applyBorder="1" applyAlignment="1">
      <alignment horizontal="center" vertical="center" wrapText="1"/>
    </xf>
    <xf numFmtId="0" fontId="18" fillId="5" borderId="19" xfId="19" applyFont="1" applyFill="1" applyBorder="1" applyAlignment="1">
      <alignment horizontal="center" vertical="center" wrapText="1"/>
    </xf>
    <xf numFmtId="0" fontId="18" fillId="5" borderId="58" xfId="19" applyFont="1" applyFill="1" applyBorder="1" applyAlignment="1">
      <alignment horizontal="center" vertical="center" wrapText="1"/>
    </xf>
    <xf numFmtId="0" fontId="18" fillId="5" borderId="25" xfId="19" applyFont="1" applyFill="1" applyBorder="1" applyAlignment="1">
      <alignment horizontal="center" vertical="center" wrapText="1"/>
    </xf>
    <xf numFmtId="0" fontId="19" fillId="5" borderId="6" xfId="19" applyFont="1" applyFill="1" applyBorder="1" applyAlignment="1">
      <alignment horizontal="center" vertical="center" wrapText="1" shrinkToFit="1"/>
    </xf>
    <xf numFmtId="0" fontId="19" fillId="5" borderId="7" xfId="19" applyFont="1" applyFill="1" applyBorder="1" applyAlignment="1">
      <alignment horizontal="center" vertical="center" wrapText="1" shrinkToFit="1"/>
    </xf>
    <xf numFmtId="0" fontId="19" fillId="5" borderId="24" xfId="19" applyFont="1" applyFill="1" applyBorder="1" applyAlignment="1">
      <alignment horizontal="center" vertical="center" wrapText="1" shrinkToFit="1"/>
    </xf>
    <xf numFmtId="0" fontId="19" fillId="5" borderId="42" xfId="19" applyFont="1" applyFill="1" applyBorder="1" applyAlignment="1">
      <alignment horizontal="center" vertical="center" wrapText="1" shrinkToFit="1"/>
    </xf>
    <xf numFmtId="0" fontId="18" fillId="6" borderId="6" xfId="19" applyFont="1" applyFill="1" applyBorder="1" applyAlignment="1">
      <alignment horizontal="left" vertical="top" shrinkToFit="1"/>
    </xf>
    <xf numFmtId="0" fontId="18" fillId="6" borderId="43" xfId="19" applyFont="1" applyFill="1" applyBorder="1" applyAlignment="1">
      <alignment horizontal="left" vertical="top" shrinkToFit="1"/>
    </xf>
    <xf numFmtId="0" fontId="18" fillId="6" borderId="7" xfId="19" applyFont="1" applyFill="1" applyBorder="1" applyAlignment="1">
      <alignment horizontal="left" vertical="top" shrinkToFit="1"/>
    </xf>
    <xf numFmtId="0" fontId="8" fillId="6" borderId="24" xfId="19" applyFont="1" applyFill="1" applyBorder="1" applyAlignment="1">
      <alignment horizontal="center" vertical="center" shrinkToFit="1"/>
    </xf>
    <xf numFmtId="0" fontId="8" fillId="6" borderId="25" xfId="19" applyFont="1" applyFill="1" applyBorder="1" applyAlignment="1">
      <alignment horizontal="center" vertical="center" shrinkToFit="1"/>
    </xf>
    <xf numFmtId="0" fontId="8" fillId="6" borderId="42" xfId="19" applyFont="1" applyFill="1" applyBorder="1" applyAlignment="1">
      <alignment horizontal="center" vertical="center" shrinkToFit="1"/>
    </xf>
    <xf numFmtId="49" fontId="18" fillId="5" borderId="45" xfId="19" applyNumberFormat="1" applyFont="1" applyFill="1" applyBorder="1" applyAlignment="1">
      <alignment horizontal="center" vertical="center" shrinkToFit="1"/>
    </xf>
    <xf numFmtId="49" fontId="18" fillId="5" borderId="51" xfId="19" applyNumberFormat="1" applyFont="1" applyFill="1" applyBorder="1" applyAlignment="1">
      <alignment horizontal="center" vertical="center" shrinkToFit="1"/>
    </xf>
    <xf numFmtId="187" fontId="8" fillId="6" borderId="34" xfId="19" applyNumberFormat="1" applyFont="1" applyFill="1" applyBorder="1" applyAlignment="1">
      <alignment vertical="center" wrapText="1"/>
    </xf>
    <xf numFmtId="187" fontId="8" fillId="6" borderId="1" xfId="19" applyNumberFormat="1" applyFont="1" applyFill="1" applyBorder="1" applyAlignment="1">
      <alignment vertical="center" wrapText="1"/>
    </xf>
    <xf numFmtId="0" fontId="18" fillId="5" borderId="55" xfId="19" applyFont="1" applyFill="1" applyBorder="1" applyAlignment="1">
      <alignment horizontal="center" vertical="center" textRotation="255" wrapText="1"/>
    </xf>
    <xf numFmtId="0" fontId="18" fillId="5" borderId="59" xfId="19" applyFont="1" applyFill="1" applyBorder="1" applyAlignment="1">
      <alignment horizontal="center" vertical="center" textRotation="255" wrapText="1"/>
    </xf>
    <xf numFmtId="49" fontId="18" fillId="5" borderId="57" xfId="19" applyNumberFormat="1" applyFont="1" applyFill="1" applyBorder="1" applyAlignment="1">
      <alignment horizontal="center" vertical="center" shrinkToFit="1"/>
    </xf>
    <xf numFmtId="0" fontId="18" fillId="5" borderId="46" xfId="19" applyFont="1" applyFill="1" applyBorder="1" applyAlignment="1">
      <alignment horizontal="center" vertical="center"/>
    </xf>
    <xf numFmtId="0" fontId="18" fillId="5" borderId="81" xfId="19" applyFont="1" applyFill="1" applyBorder="1" applyAlignment="1">
      <alignment horizontal="center" vertical="center"/>
    </xf>
    <xf numFmtId="0" fontId="18" fillId="5" borderId="79" xfId="19" applyFont="1" applyFill="1" applyBorder="1" applyAlignment="1">
      <alignment horizontal="center" vertical="center"/>
    </xf>
    <xf numFmtId="0" fontId="27" fillId="0" borderId="0" xfId="19" applyFont="1" applyAlignment="1">
      <alignment horizontal="center" vertical="center"/>
    </xf>
    <xf numFmtId="0" fontId="27" fillId="0" borderId="0" xfId="19" applyFont="1" applyAlignment="1">
      <alignment horizontal="center" vertical="center" wrapText="1"/>
    </xf>
    <xf numFmtId="192" fontId="27" fillId="0" borderId="50" xfId="17" applyNumberFormat="1" applyFont="1" applyFill="1" applyBorder="1" applyAlignment="1">
      <alignment horizontal="center" vertical="center"/>
    </xf>
    <xf numFmtId="192" fontId="27" fillId="0" borderId="52" xfId="17" applyNumberFormat="1" applyFont="1" applyFill="1" applyBorder="1" applyAlignment="1">
      <alignment horizontal="center" vertical="center"/>
    </xf>
    <xf numFmtId="192" fontId="27" fillId="0" borderId="74" xfId="17" applyNumberFormat="1" applyFont="1" applyFill="1" applyBorder="1" applyAlignment="1">
      <alignment horizontal="center" vertical="center"/>
    </xf>
    <xf numFmtId="0" fontId="27" fillId="0" borderId="28" xfId="19" applyFont="1" applyBorder="1" applyAlignment="1">
      <alignment horizontal="center" vertical="center"/>
    </xf>
    <xf numFmtId="0" fontId="7" fillId="0" borderId="0" xfId="19" applyFont="1" applyAlignment="1">
      <alignment horizontal="center" vertical="center"/>
    </xf>
    <xf numFmtId="0" fontId="28" fillId="0" borderId="0" xfId="19" applyFont="1" applyAlignment="1">
      <alignment horizontal="center" vertical="center"/>
    </xf>
    <xf numFmtId="0" fontId="5" fillId="0" borderId="5" xfId="19" applyFont="1" applyBorder="1" applyAlignment="1">
      <alignment horizontal="left" vertical="center"/>
    </xf>
    <xf numFmtId="0" fontId="27" fillId="0" borderId="30" xfId="19" applyFont="1" applyBorder="1" applyAlignment="1">
      <alignment horizontal="center" vertical="center"/>
    </xf>
    <xf numFmtId="0" fontId="27" fillId="0" borderId="26" xfId="19" applyFont="1" applyBorder="1" applyAlignment="1">
      <alignment horizontal="center" vertical="center"/>
    </xf>
    <xf numFmtId="0" fontId="27" fillId="0" borderId="27" xfId="19" applyFont="1" applyBorder="1" applyAlignment="1">
      <alignment horizontal="center" vertical="center"/>
    </xf>
    <xf numFmtId="0" fontId="27" fillId="0" borderId="14" xfId="19" applyFont="1" applyBorder="1" applyAlignment="1">
      <alignment horizontal="center" vertical="center" wrapText="1"/>
    </xf>
    <xf numFmtId="0" fontId="27" fillId="0" borderId="15" xfId="19" applyFont="1" applyBorder="1" applyAlignment="1">
      <alignment horizontal="center" vertical="center" wrapText="1"/>
    </xf>
    <xf numFmtId="0" fontId="28" fillId="3" borderId="5" xfId="19" applyFont="1" applyFill="1" applyBorder="1" applyAlignment="1">
      <alignment horizontal="center" vertical="center" shrinkToFit="1"/>
    </xf>
    <xf numFmtId="0" fontId="27" fillId="0" borderId="14" xfId="19" applyFont="1" applyBorder="1" applyAlignment="1">
      <alignment horizontal="center" vertical="center"/>
    </xf>
    <xf numFmtId="0" fontId="27" fillId="0" borderId="2" xfId="19" applyFont="1" applyBorder="1" applyAlignment="1">
      <alignment horizontal="center" vertical="center"/>
    </xf>
    <xf numFmtId="0" fontId="27" fillId="0" borderId="15" xfId="19" applyFont="1" applyBorder="1" applyAlignment="1">
      <alignment horizontal="center" vertical="center"/>
    </xf>
    <xf numFmtId="0" fontId="27" fillId="0" borderId="22" xfId="19" applyFont="1" applyBorder="1" applyAlignment="1">
      <alignment horizontal="center" vertical="center" wrapText="1"/>
    </xf>
    <xf numFmtId="0" fontId="27" fillId="0" borderId="21" xfId="19" applyFont="1" applyBorder="1" applyAlignment="1">
      <alignment horizontal="center" vertical="center"/>
    </xf>
    <xf numFmtId="0" fontId="27" fillId="0" borderId="10" xfId="19" applyFont="1" applyBorder="1" applyAlignment="1">
      <alignment horizontal="center" vertical="center"/>
    </xf>
    <xf numFmtId="0" fontId="27" fillId="0" borderId="11" xfId="19" applyFont="1" applyBorder="1" applyAlignment="1">
      <alignment horizontal="center" vertical="center"/>
    </xf>
    <xf numFmtId="0" fontId="27" fillId="0" borderId="9" xfId="19" applyFont="1" applyBorder="1" applyAlignment="1">
      <alignment horizontal="center" vertical="center"/>
    </xf>
    <xf numFmtId="0" fontId="27" fillId="0" borderId="18" xfId="19" applyFont="1" applyBorder="1" applyAlignment="1">
      <alignment horizontal="center" vertical="center"/>
    </xf>
    <xf numFmtId="0" fontId="27" fillId="0" borderId="22" xfId="19" applyFont="1" applyBorder="1" applyAlignment="1">
      <alignment horizontal="center" vertical="center"/>
    </xf>
    <xf numFmtId="0" fontId="27" fillId="0" borderId="36" xfId="19" applyFont="1" applyBorder="1" applyAlignment="1">
      <alignment horizontal="center" vertical="center"/>
    </xf>
    <xf numFmtId="0" fontId="27" fillId="0" borderId="31" xfId="19" applyFont="1" applyBorder="1" applyAlignment="1">
      <alignment horizontal="center" vertical="center"/>
    </xf>
    <xf numFmtId="0" fontId="27" fillId="0" borderId="33" xfId="19" applyFont="1" applyBorder="1" applyAlignment="1">
      <alignment horizontal="center" vertical="center"/>
    </xf>
    <xf numFmtId="0" fontId="27" fillId="0" borderId="30" xfId="19" applyFont="1" applyBorder="1" applyAlignment="1">
      <alignment horizontal="center" vertical="center" wrapText="1"/>
    </xf>
    <xf numFmtId="0" fontId="28" fillId="0" borderId="22" xfId="19" applyFont="1" applyBorder="1" applyAlignment="1">
      <alignment horizontal="center" vertical="center"/>
    </xf>
    <xf numFmtId="0" fontId="28" fillId="0" borderId="21" xfId="19" applyFont="1" applyBorder="1" applyAlignment="1">
      <alignment horizontal="center" vertical="center"/>
    </xf>
    <xf numFmtId="0" fontId="28" fillId="0" borderId="12" xfId="19" applyFont="1" applyBorder="1" applyAlignment="1">
      <alignment horizontal="center" vertical="center"/>
    </xf>
    <xf numFmtId="0" fontId="28" fillId="0" borderId="13" xfId="19" applyFont="1" applyBorder="1" applyAlignment="1">
      <alignment horizontal="center" vertical="center"/>
    </xf>
    <xf numFmtId="0" fontId="28" fillId="0" borderId="23" xfId="19" applyFont="1" applyBorder="1" applyAlignment="1">
      <alignment horizontal="center" vertical="center"/>
    </xf>
    <xf numFmtId="0" fontId="28" fillId="0" borderId="5" xfId="19" applyFont="1" applyBorder="1" applyAlignment="1">
      <alignment horizontal="center" vertical="center"/>
    </xf>
    <xf numFmtId="0" fontId="28" fillId="0" borderId="14" xfId="19" applyFont="1" applyBorder="1" applyAlignment="1">
      <alignment vertical="center"/>
    </xf>
    <xf numFmtId="0" fontId="28" fillId="0" borderId="2" xfId="19" applyFont="1" applyBorder="1" applyAlignment="1">
      <alignment vertical="center"/>
    </xf>
    <xf numFmtId="0" fontId="28" fillId="0" borderId="15" xfId="19" applyFont="1" applyBorder="1" applyAlignment="1">
      <alignment vertical="center"/>
    </xf>
    <xf numFmtId="0" fontId="28" fillId="0" borderId="22" xfId="19" applyFont="1" applyBorder="1" applyAlignment="1">
      <alignment horizontal="center" vertical="center" wrapText="1"/>
    </xf>
    <xf numFmtId="0" fontId="28" fillId="0" borderId="23" xfId="19" applyFont="1" applyBorder="1" applyAlignment="1">
      <alignment horizontal="center" vertical="center" wrapText="1"/>
    </xf>
    <xf numFmtId="0" fontId="28" fillId="0" borderId="21" xfId="19" applyFont="1" applyBorder="1" applyAlignment="1">
      <alignment horizontal="center" vertical="center" wrapText="1"/>
    </xf>
    <xf numFmtId="0" fontId="28" fillId="0" borderId="12" xfId="19" applyFont="1" applyBorder="1" applyAlignment="1">
      <alignment horizontal="center" vertical="center" wrapText="1"/>
    </xf>
    <xf numFmtId="0" fontId="28" fillId="0" borderId="5" xfId="19" applyFont="1" applyBorder="1" applyAlignment="1">
      <alignment horizontal="center" vertical="center" wrapText="1"/>
    </xf>
    <xf numFmtId="0" fontId="28" fillId="0" borderId="13" xfId="19" applyFont="1" applyBorder="1" applyAlignment="1">
      <alignment horizontal="center" vertical="center" wrapText="1"/>
    </xf>
    <xf numFmtId="0" fontId="28" fillId="0" borderId="14" xfId="19" applyFont="1" applyBorder="1" applyAlignment="1">
      <alignment horizontal="center" vertical="center"/>
    </xf>
    <xf numFmtId="0" fontId="28" fillId="0" borderId="2" xfId="19" applyFont="1" applyBorder="1" applyAlignment="1">
      <alignment horizontal="center" vertical="center"/>
    </xf>
    <xf numFmtId="0" fontId="28" fillId="0" borderId="15" xfId="19" applyFont="1" applyBorder="1" applyAlignment="1">
      <alignment horizontal="center" vertical="center"/>
    </xf>
    <xf numFmtId="0" fontId="28" fillId="0" borderId="30" xfId="19" applyFont="1" applyBorder="1" applyAlignment="1">
      <alignment horizontal="center" vertical="center"/>
    </xf>
    <xf numFmtId="0" fontId="23" fillId="0" borderId="0" xfId="19" applyFont="1" applyAlignment="1">
      <alignment vertical="center"/>
    </xf>
    <xf numFmtId="0" fontId="28" fillId="0" borderId="68" xfId="19" applyFont="1" applyBorder="1" applyAlignment="1">
      <alignment horizontal="center" vertical="center"/>
    </xf>
    <xf numFmtId="0" fontId="28" fillId="0" borderId="33" xfId="19" applyFont="1" applyBorder="1" applyAlignment="1">
      <alignment horizontal="center" vertical="center"/>
    </xf>
    <xf numFmtId="0" fontId="28" fillId="0" borderId="62" xfId="19" applyFont="1" applyBorder="1" applyAlignment="1">
      <alignment vertical="center"/>
    </xf>
    <xf numFmtId="0" fontId="28" fillId="0" borderId="63" xfId="19" applyFont="1" applyBorder="1" applyAlignment="1">
      <alignment vertical="center"/>
    </xf>
    <xf numFmtId="0" fontId="28" fillId="0" borderId="39" xfId="19" applyFont="1" applyBorder="1" applyAlignment="1">
      <alignment vertical="center"/>
    </xf>
    <xf numFmtId="0" fontId="28" fillId="0" borderId="62" xfId="19" applyFont="1" applyBorder="1" applyAlignment="1">
      <alignment horizontal="center" vertical="center"/>
    </xf>
    <xf numFmtId="0" fontId="28" fillId="0" borderId="63" xfId="19" applyFont="1" applyBorder="1" applyAlignment="1">
      <alignment horizontal="center" vertical="center"/>
    </xf>
    <xf numFmtId="0" fontId="28" fillId="0" borderId="39" xfId="19" applyFont="1" applyBorder="1" applyAlignment="1">
      <alignment horizontal="center" vertical="center"/>
    </xf>
    <xf numFmtId="0" fontId="28" fillId="0" borderId="60" xfId="19" applyFont="1" applyBorder="1" applyAlignment="1">
      <alignment horizontal="center" vertical="center"/>
    </xf>
    <xf numFmtId="0" fontId="28" fillId="0" borderId="61" xfId="19" applyFont="1" applyBorder="1" applyAlignment="1">
      <alignment horizontal="center" vertical="center"/>
    </xf>
    <xf numFmtId="0" fontId="28" fillId="0" borderId="38" xfId="19" applyFont="1" applyBorder="1" applyAlignment="1">
      <alignment horizontal="center" vertical="center"/>
    </xf>
    <xf numFmtId="0" fontId="28" fillId="0" borderId="67" xfId="19" applyFont="1" applyBorder="1" applyAlignment="1">
      <alignment horizontal="center" vertical="center"/>
    </xf>
    <xf numFmtId="0" fontId="23" fillId="0" borderId="23" xfId="19" applyFont="1" applyBorder="1" applyAlignment="1">
      <alignment vertical="center"/>
    </xf>
    <xf numFmtId="0" fontId="28" fillId="0" borderId="37" xfId="19" applyFont="1" applyBorder="1" applyAlignment="1">
      <alignment horizontal="center" vertical="center"/>
    </xf>
    <xf numFmtId="0" fontId="28" fillId="0" borderId="60" xfId="19" applyFont="1" applyBorder="1" applyAlignment="1">
      <alignment vertical="center" shrinkToFit="1"/>
    </xf>
    <xf numFmtId="0" fontId="28" fillId="0" borderId="61" xfId="19" applyFont="1" applyBorder="1" applyAlignment="1">
      <alignment vertical="center" shrinkToFit="1"/>
    </xf>
    <xf numFmtId="0" fontId="28" fillId="0" borderId="38" xfId="19" applyFont="1" applyBorder="1" applyAlignment="1">
      <alignment vertical="center" shrinkToFit="1"/>
    </xf>
    <xf numFmtId="0" fontId="28" fillId="0" borderId="30" xfId="19" applyFont="1" applyBorder="1" applyAlignment="1">
      <alignment vertical="center" shrinkToFit="1"/>
    </xf>
    <xf numFmtId="0" fontId="28" fillId="0" borderId="22" xfId="19" applyFont="1" applyBorder="1" applyAlignment="1">
      <alignment horizontal="left" vertical="top" wrapText="1"/>
    </xf>
    <xf numFmtId="0" fontId="28" fillId="0" borderId="23" xfId="19" applyFont="1" applyBorder="1" applyAlignment="1">
      <alignment horizontal="left" vertical="top" wrapText="1"/>
    </xf>
    <xf numFmtId="0" fontId="28" fillId="0" borderId="21" xfId="19" applyFont="1" applyBorder="1" applyAlignment="1">
      <alignment horizontal="left" vertical="top" wrapText="1"/>
    </xf>
    <xf numFmtId="0" fontId="28" fillId="0" borderId="10" xfId="19" applyFont="1" applyBorder="1" applyAlignment="1">
      <alignment horizontal="left" vertical="top" wrapText="1"/>
    </xf>
    <xf numFmtId="0" fontId="28" fillId="0" borderId="0" xfId="19" applyFont="1" applyAlignment="1">
      <alignment horizontal="left" vertical="top" wrapText="1"/>
    </xf>
    <xf numFmtId="0" fontId="28" fillId="0" borderId="11" xfId="19" applyFont="1" applyBorder="1" applyAlignment="1">
      <alignment horizontal="left" vertical="top" wrapText="1"/>
    </xf>
    <xf numFmtId="0" fontId="28" fillId="0" borderId="12" xfId="19" applyFont="1" applyBorder="1" applyAlignment="1">
      <alignment horizontal="left" vertical="top" wrapText="1"/>
    </xf>
    <xf numFmtId="0" fontId="28" fillId="0" borderId="5" xfId="19" applyFont="1" applyBorder="1" applyAlignment="1">
      <alignment horizontal="left" vertical="top" wrapText="1"/>
    </xf>
    <xf numFmtId="0" fontId="28" fillId="0" borderId="13" xfId="19" applyFont="1" applyBorder="1" applyAlignment="1">
      <alignment horizontal="left" vertical="top" wrapText="1"/>
    </xf>
    <xf numFmtId="0" fontId="28" fillId="0" borderId="30" xfId="19" applyFont="1" applyBorder="1" applyAlignment="1">
      <alignment horizontal="center" vertical="center" shrinkToFit="1"/>
    </xf>
    <xf numFmtId="0" fontId="28" fillId="0" borderId="14" xfId="19" applyFont="1" applyBorder="1" applyAlignment="1">
      <alignment horizontal="center" vertical="center" shrinkToFit="1"/>
    </xf>
    <xf numFmtId="0" fontId="28" fillId="0" borderId="2" xfId="19" applyFont="1" applyBorder="1" applyAlignment="1">
      <alignment horizontal="center" vertical="center" shrinkToFit="1"/>
    </xf>
    <xf numFmtId="0" fontId="28" fillId="0" borderId="15" xfId="19" applyFont="1" applyBorder="1" applyAlignment="1">
      <alignment horizontal="center" vertical="center" shrinkToFit="1"/>
    </xf>
    <xf numFmtId="56" fontId="28" fillId="0" borderId="14" xfId="19" applyNumberFormat="1" applyFont="1" applyBorder="1" applyAlignment="1">
      <alignment horizontal="center" vertical="center" shrinkToFit="1"/>
    </xf>
    <xf numFmtId="0" fontId="28" fillId="0" borderId="14" xfId="19" applyFont="1" applyBorder="1" applyAlignment="1">
      <alignment horizontal="right" vertical="center"/>
    </xf>
    <xf numFmtId="0" fontId="28" fillId="0" borderId="2" xfId="19" applyFont="1" applyBorder="1" applyAlignment="1">
      <alignment horizontal="right" vertical="center"/>
    </xf>
    <xf numFmtId="0" fontId="28" fillId="0" borderId="15" xfId="19" applyFont="1" applyBorder="1" applyAlignment="1">
      <alignment horizontal="right" vertical="center"/>
    </xf>
    <xf numFmtId="0" fontId="28" fillId="0" borderId="30" xfId="19" applyFont="1" applyBorder="1" applyAlignment="1">
      <alignment horizontal="right" vertical="center"/>
    </xf>
    <xf numFmtId="0" fontId="28" fillId="0" borderId="22" xfId="19" applyFont="1" applyBorder="1" applyAlignment="1">
      <alignment vertical="center" shrinkToFit="1"/>
    </xf>
    <xf numFmtId="0" fontId="28" fillId="0" borderId="23" xfId="19" applyFont="1" applyBorder="1" applyAlignment="1">
      <alignment vertical="center" shrinkToFit="1"/>
    </xf>
    <xf numFmtId="0" fontId="28" fillId="0" borderId="12" xfId="19" applyFont="1" applyBorder="1" applyAlignment="1">
      <alignment vertical="center" shrinkToFit="1"/>
    </xf>
    <xf numFmtId="0" fontId="28" fillId="0" borderId="5" xfId="19" applyFont="1" applyBorder="1" applyAlignment="1">
      <alignment vertical="center" shrinkToFit="1"/>
    </xf>
    <xf numFmtId="0" fontId="28" fillId="0" borderId="22" xfId="19" applyFont="1" applyBorder="1" applyAlignment="1">
      <alignment horizontal="center" vertical="center" shrinkToFit="1"/>
    </xf>
    <xf numFmtId="0" fontId="28" fillId="0" borderId="23" xfId="19" applyFont="1" applyBorder="1" applyAlignment="1">
      <alignment horizontal="center" vertical="center" shrinkToFit="1"/>
    </xf>
    <xf numFmtId="0" fontId="28" fillId="0" borderId="73" xfId="19" applyFont="1" applyBorder="1" applyAlignment="1">
      <alignment horizontal="center" vertical="center"/>
    </xf>
    <xf numFmtId="0" fontId="28" fillId="0" borderId="5" xfId="19" applyFont="1" applyBorder="1" applyAlignment="1">
      <alignment horizontal="left" vertical="center" wrapText="1"/>
    </xf>
    <xf numFmtId="0" fontId="28" fillId="0" borderId="30" xfId="19" applyFont="1" applyBorder="1" applyAlignment="1">
      <alignment horizontal="left" vertical="center" shrinkToFit="1"/>
    </xf>
    <xf numFmtId="56" fontId="28" fillId="0" borderId="14" xfId="19" applyNumberFormat="1" applyFont="1" applyBorder="1" applyAlignment="1">
      <alignment horizontal="center" vertical="center"/>
    </xf>
    <xf numFmtId="56" fontId="28" fillId="0" borderId="2" xfId="19" applyNumberFormat="1" applyFont="1" applyBorder="1" applyAlignment="1">
      <alignment horizontal="center" vertical="center"/>
    </xf>
    <xf numFmtId="56" fontId="28" fillId="0" borderId="15" xfId="19" applyNumberFormat="1" applyFont="1" applyBorder="1" applyAlignment="1">
      <alignment horizontal="center" vertical="center"/>
    </xf>
    <xf numFmtId="56" fontId="28" fillId="0" borderId="30" xfId="19" applyNumberFormat="1" applyFont="1" applyBorder="1" applyAlignment="1">
      <alignment horizontal="center" vertical="center"/>
    </xf>
    <xf numFmtId="0" fontId="28" fillId="0" borderId="14" xfId="19" applyFont="1" applyBorder="1" applyAlignment="1">
      <alignment vertical="center" shrinkToFit="1"/>
    </xf>
    <xf numFmtId="0" fontId="28" fillId="0" borderId="2" xfId="19" applyFont="1" applyBorder="1" applyAlignment="1">
      <alignment vertical="center" shrinkToFit="1"/>
    </xf>
    <xf numFmtId="0" fontId="28" fillId="0" borderId="15" xfId="19" applyFont="1" applyBorder="1" applyAlignment="1">
      <alignment vertical="center" shrinkToFit="1"/>
    </xf>
    <xf numFmtId="0" fontId="28" fillId="0" borderId="70" xfId="19" applyFont="1" applyBorder="1" applyAlignment="1">
      <alignment horizontal="center" vertical="center"/>
    </xf>
    <xf numFmtId="0" fontId="28" fillId="0" borderId="71" xfId="19" applyFont="1" applyBorder="1" applyAlignment="1">
      <alignment horizontal="center" vertical="center"/>
    </xf>
    <xf numFmtId="0" fontId="28" fillId="0" borderId="72" xfId="19" applyFont="1" applyBorder="1" applyAlignment="1">
      <alignment horizontal="center" vertical="center"/>
    </xf>
    <xf numFmtId="0" fontId="28" fillId="0" borderId="30" xfId="19" applyFont="1" applyBorder="1" applyAlignment="1">
      <alignment horizontal="left" vertical="center" indent="1" shrinkToFit="1"/>
    </xf>
    <xf numFmtId="0" fontId="28" fillId="0" borderId="30" xfId="19" applyFont="1" applyBorder="1" applyAlignment="1">
      <alignment horizontal="left" vertical="center" indent="1"/>
    </xf>
    <xf numFmtId="0" fontId="11" fillId="0" borderId="69" xfId="19" applyFont="1" applyBorder="1" applyAlignment="1">
      <alignment vertical="center"/>
    </xf>
    <xf numFmtId="0" fontId="11" fillId="0" borderId="69" xfId="19" applyFont="1" applyBorder="1" applyAlignment="1">
      <alignment horizontal="left" vertical="center"/>
    </xf>
    <xf numFmtId="0" fontId="11" fillId="0" borderId="69" xfId="19" applyFont="1" applyBorder="1" applyAlignment="1">
      <alignment horizontal="center" vertical="center"/>
    </xf>
    <xf numFmtId="38" fontId="28" fillId="0" borderId="30" xfId="9" applyFont="1" applyBorder="1" applyAlignment="1">
      <alignment horizontal="center" vertical="center"/>
    </xf>
    <xf numFmtId="0" fontId="28" fillId="0" borderId="30" xfId="19" applyFont="1" applyBorder="1" applyAlignment="1">
      <alignment horizontal="left" vertical="top" wrapText="1"/>
    </xf>
    <xf numFmtId="0" fontId="28" fillId="0" borderId="14" xfId="19" applyFont="1" applyBorder="1" applyAlignment="1">
      <alignment horizontal="left" vertical="center" shrinkToFit="1"/>
    </xf>
    <xf numFmtId="0" fontId="28" fillId="0" borderId="2" xfId="19" applyFont="1" applyBorder="1" applyAlignment="1">
      <alignment horizontal="left" vertical="center" shrinkToFit="1"/>
    </xf>
    <xf numFmtId="0" fontId="28" fillId="0" borderId="15" xfId="19" applyFont="1" applyBorder="1" applyAlignment="1">
      <alignment horizontal="left" vertical="center" shrinkToFit="1"/>
    </xf>
    <xf numFmtId="0" fontId="28" fillId="0" borderId="0" xfId="19" applyFont="1" applyAlignment="1">
      <alignment vertical="center" wrapText="1"/>
    </xf>
    <xf numFmtId="0" fontId="3" fillId="0" borderId="26" xfId="0" applyFont="1" applyBorder="1" applyAlignment="1">
      <alignment vertical="center" wrapText="1"/>
    </xf>
    <xf numFmtId="0" fontId="3" fillId="0" borderId="33" xfId="0" applyFont="1" applyBorder="1" applyAlignment="1">
      <alignment vertical="center" wrapText="1"/>
    </xf>
    <xf numFmtId="0" fontId="3" fillId="0" borderId="26" xfId="0" applyFont="1" applyBorder="1" applyAlignment="1">
      <alignment horizontal="left" vertical="center" wrapText="1"/>
    </xf>
    <xf numFmtId="0" fontId="3" fillId="0" borderId="33" xfId="0" applyFont="1" applyBorder="1" applyAlignment="1">
      <alignment horizontal="left" vertical="center" wrapText="1"/>
    </xf>
    <xf numFmtId="0" fontId="3" fillId="0" borderId="0" xfId="23" applyFont="1" applyAlignment="1">
      <alignment vertical="center" wrapText="1"/>
    </xf>
    <xf numFmtId="0" fontId="42" fillId="0" borderId="0" xfId="23" applyFont="1" applyAlignment="1">
      <alignment vertical="center" wrapText="1"/>
    </xf>
    <xf numFmtId="0" fontId="26" fillId="0" borderId="26" xfId="0" applyFont="1" applyBorder="1" applyAlignment="1">
      <alignment vertical="center" wrapText="1"/>
    </xf>
    <xf numFmtId="0" fontId="26" fillId="0" borderId="33" xfId="0" applyFont="1" applyBorder="1" applyAlignment="1">
      <alignment vertical="center" wrapText="1"/>
    </xf>
    <xf numFmtId="0" fontId="26" fillId="0" borderId="26" xfId="0" applyFont="1" applyBorder="1" applyAlignment="1">
      <alignment horizontal="left" vertical="center" wrapText="1"/>
    </xf>
    <xf numFmtId="0" fontId="26" fillId="0" borderId="33" xfId="0" applyFont="1" applyBorder="1" applyAlignment="1">
      <alignment horizontal="left" vertical="center" wrapText="1"/>
    </xf>
    <xf numFmtId="0" fontId="3" fillId="0" borderId="27" xfId="0" applyFont="1" applyBorder="1" applyAlignment="1">
      <alignment vertical="center" wrapText="1"/>
    </xf>
    <xf numFmtId="0" fontId="3" fillId="0" borderId="23" xfId="0" applyFont="1" applyBorder="1" applyAlignment="1">
      <alignment vertical="center" wrapText="1"/>
    </xf>
  </cellXfs>
  <cellStyles count="24">
    <cellStyle name="Calc Currency (0)" xfId="1" xr:uid="{00000000-0005-0000-0000-000000000000}"/>
    <cellStyle name="Header1" xfId="2" xr:uid="{00000000-0005-0000-0000-000001000000}"/>
    <cellStyle name="Header2" xfId="3" xr:uid="{00000000-0005-0000-0000-000002000000}"/>
    <cellStyle name="IBM(401K)" xfId="4" xr:uid="{00000000-0005-0000-0000-000003000000}"/>
    <cellStyle name="J401K" xfId="5" xr:uid="{00000000-0005-0000-0000-000004000000}"/>
    <cellStyle name="Normal_#18-Internet" xfId="6" xr:uid="{00000000-0005-0000-0000-000005000000}"/>
    <cellStyle name="パーセント 2" xfId="7" xr:uid="{00000000-0005-0000-0000-000006000000}"/>
    <cellStyle name="ハイパーリンク" xfId="23" builtinId="8"/>
    <cellStyle name="罫線" xfId="8" xr:uid="{00000000-0005-0000-0000-000007000000}"/>
    <cellStyle name="桁区切り" xfId="9" builtinId="6"/>
    <cellStyle name="桁区切り 10" xfId="10" xr:uid="{00000000-0005-0000-0000-000009000000}"/>
    <cellStyle name="桁区切り 2" xfId="11" xr:uid="{00000000-0005-0000-0000-00000A000000}"/>
    <cellStyle name="桁区切り 2 2" xfId="12" xr:uid="{00000000-0005-0000-0000-00000B000000}"/>
    <cellStyle name="桁区切り 2 3" xfId="13" xr:uid="{00000000-0005-0000-0000-00000C000000}"/>
    <cellStyle name="桁区切り 2 4" xfId="14" xr:uid="{00000000-0005-0000-0000-00000D000000}"/>
    <cellStyle name="桁区切り 3" xfId="15" xr:uid="{00000000-0005-0000-0000-00000E000000}"/>
    <cellStyle name="桁区切り 3 2" xfId="16" xr:uid="{00000000-0005-0000-0000-00000F000000}"/>
    <cellStyle name="桁区切り 4" xfId="17" xr:uid="{00000000-0005-0000-0000-000010000000}"/>
    <cellStyle name="標準" xfId="0" builtinId="0"/>
    <cellStyle name="標準 2" xfId="18" xr:uid="{00000000-0005-0000-0000-000012000000}"/>
    <cellStyle name="標準 2 2" xfId="19" xr:uid="{00000000-0005-0000-0000-000013000000}"/>
    <cellStyle name="標準 2 3" xfId="20" xr:uid="{00000000-0005-0000-0000-000014000000}"/>
    <cellStyle name="標準 3" xfId="21" xr:uid="{00000000-0005-0000-0000-000015000000}"/>
    <cellStyle name="標準 4" xfId="22" xr:uid="{878E57E3-B1F3-43B1-8DF3-4A21795585EC}"/>
  </cellStyles>
  <dxfs count="1">
    <dxf>
      <numFmt numFmtId="195"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11</xdr:col>
      <xdr:colOff>475669</xdr:colOff>
      <xdr:row>0</xdr:row>
      <xdr:rowOff>0</xdr:rowOff>
    </xdr:from>
    <xdr:ext cx="710644" cy="259045"/>
    <xdr:sp macro="" textlink="">
      <xdr:nvSpPr>
        <xdr:cNvPr id="3" name="テキスト ボックス 2">
          <a:extLst>
            <a:ext uri="{FF2B5EF4-FFF2-40B4-BE49-F238E27FC236}">
              <a16:creationId xmlns:a16="http://schemas.microsoft.com/office/drawing/2014/main" id="{69A53A19-FCCD-479F-82A8-CF8433F28B45}"/>
            </a:ext>
          </a:extLst>
        </xdr:cNvPr>
        <xdr:cNvSpPr txBox="1"/>
      </xdr:nvSpPr>
      <xdr:spPr>
        <a:xfrm>
          <a:off x="6692432"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24</xdr:col>
      <xdr:colOff>228610</xdr:colOff>
      <xdr:row>0</xdr:row>
      <xdr:rowOff>0</xdr:rowOff>
    </xdr:from>
    <xdr:ext cx="710644" cy="259045"/>
    <xdr:sp macro="" textlink="">
      <xdr:nvSpPr>
        <xdr:cNvPr id="3" name="テキスト ボックス 2">
          <a:extLst>
            <a:ext uri="{FF2B5EF4-FFF2-40B4-BE49-F238E27FC236}">
              <a16:creationId xmlns:a16="http://schemas.microsoft.com/office/drawing/2014/main" id="{F09FC988-F082-4A32-8E54-7D48805E4292}"/>
            </a:ext>
          </a:extLst>
        </xdr:cNvPr>
        <xdr:cNvSpPr txBox="1"/>
      </xdr:nvSpPr>
      <xdr:spPr>
        <a:xfrm>
          <a:off x="6589653"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24</xdr:col>
      <xdr:colOff>213572</xdr:colOff>
      <xdr:row>0</xdr:row>
      <xdr:rowOff>0</xdr:rowOff>
    </xdr:from>
    <xdr:ext cx="710644" cy="259045"/>
    <xdr:sp macro="" textlink="">
      <xdr:nvSpPr>
        <xdr:cNvPr id="3" name="テキスト ボックス 2">
          <a:extLst>
            <a:ext uri="{FF2B5EF4-FFF2-40B4-BE49-F238E27FC236}">
              <a16:creationId xmlns:a16="http://schemas.microsoft.com/office/drawing/2014/main" id="{622E5005-7013-4ACF-B510-D45A6CD0BDE6}"/>
            </a:ext>
          </a:extLst>
        </xdr:cNvPr>
        <xdr:cNvSpPr txBox="1"/>
      </xdr:nvSpPr>
      <xdr:spPr>
        <a:xfrm>
          <a:off x="6544034"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23</xdr:col>
      <xdr:colOff>5260</xdr:colOff>
      <xdr:row>0</xdr:row>
      <xdr:rowOff>0</xdr:rowOff>
    </xdr:from>
    <xdr:ext cx="710644" cy="259045"/>
    <xdr:sp macro="" textlink="">
      <xdr:nvSpPr>
        <xdr:cNvPr id="3" name="テキスト ボックス 2">
          <a:extLst>
            <a:ext uri="{FF2B5EF4-FFF2-40B4-BE49-F238E27FC236}">
              <a16:creationId xmlns:a16="http://schemas.microsoft.com/office/drawing/2014/main" id="{07C68F5D-D6F9-469A-8D5F-C90D9B2485BF}"/>
            </a:ext>
          </a:extLst>
        </xdr:cNvPr>
        <xdr:cNvSpPr txBox="1"/>
      </xdr:nvSpPr>
      <xdr:spPr>
        <a:xfrm>
          <a:off x="6199794"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24</xdr:col>
      <xdr:colOff>207710</xdr:colOff>
      <xdr:row>0</xdr:row>
      <xdr:rowOff>0</xdr:rowOff>
    </xdr:from>
    <xdr:ext cx="710644" cy="259045"/>
    <xdr:sp macro="" textlink="">
      <xdr:nvSpPr>
        <xdr:cNvPr id="5" name="テキスト ボックス 4">
          <a:extLst>
            <a:ext uri="{FF2B5EF4-FFF2-40B4-BE49-F238E27FC236}">
              <a16:creationId xmlns:a16="http://schemas.microsoft.com/office/drawing/2014/main" id="{C50B1236-C4A9-4967-A8B2-B2F160EBC1FB}"/>
            </a:ext>
          </a:extLst>
        </xdr:cNvPr>
        <xdr:cNvSpPr txBox="1"/>
      </xdr:nvSpPr>
      <xdr:spPr>
        <a:xfrm>
          <a:off x="6538172"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24</xdr:col>
      <xdr:colOff>221984</xdr:colOff>
      <xdr:row>0</xdr:row>
      <xdr:rowOff>0</xdr:rowOff>
    </xdr:from>
    <xdr:ext cx="710644" cy="259045"/>
    <xdr:sp macro="" textlink="">
      <xdr:nvSpPr>
        <xdr:cNvPr id="4" name="テキスト ボックス 3">
          <a:extLst>
            <a:ext uri="{FF2B5EF4-FFF2-40B4-BE49-F238E27FC236}">
              <a16:creationId xmlns:a16="http://schemas.microsoft.com/office/drawing/2014/main" id="{416421E3-FB3F-4CAA-B1CE-CC2C8EC6020E}"/>
            </a:ext>
          </a:extLst>
        </xdr:cNvPr>
        <xdr:cNvSpPr txBox="1"/>
      </xdr:nvSpPr>
      <xdr:spPr>
        <a:xfrm>
          <a:off x="658302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38100</xdr:rowOff>
    </xdr:from>
    <xdr:ext cx="1400768" cy="275717"/>
    <xdr:sp macro="" textlink="">
      <xdr:nvSpPr>
        <xdr:cNvPr id="2" name="テキスト ボックス 1">
          <a:extLst>
            <a:ext uri="{FF2B5EF4-FFF2-40B4-BE49-F238E27FC236}">
              <a16:creationId xmlns:a16="http://schemas.microsoft.com/office/drawing/2014/main" id="{17B6FA0C-F13A-4264-8A73-02BD50B54712}"/>
            </a:ext>
          </a:extLst>
        </xdr:cNvPr>
        <xdr:cNvSpPr txBox="1"/>
      </xdr:nvSpPr>
      <xdr:spPr>
        <a:xfrm>
          <a:off x="0" y="38100"/>
          <a:ext cx="140076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u="none">
              <a:latin typeface="ＭＳ Ｐ明朝" pitchFamily="18" charset="-128"/>
              <a:ea typeface="ＭＳ Ｐ明朝" pitchFamily="18" charset="-128"/>
            </a:rPr>
            <a:t>（県参考様式第２号）</a:t>
          </a:r>
        </a:p>
      </xdr:txBody>
    </xdr:sp>
    <xdr:clientData/>
  </xdr:oneCellAnchor>
  <xdr:oneCellAnchor>
    <xdr:from>
      <xdr:col>30</xdr:col>
      <xdr:colOff>286257</xdr:colOff>
      <xdr:row>0</xdr:row>
      <xdr:rowOff>0</xdr:rowOff>
    </xdr:from>
    <xdr:ext cx="710644" cy="259045"/>
    <xdr:sp macro="" textlink="">
      <xdr:nvSpPr>
        <xdr:cNvPr id="4" name="テキスト ボックス 3">
          <a:extLst>
            <a:ext uri="{FF2B5EF4-FFF2-40B4-BE49-F238E27FC236}">
              <a16:creationId xmlns:a16="http://schemas.microsoft.com/office/drawing/2014/main" id="{06B24765-94B2-4F61-A02C-F08848A40D6D}"/>
            </a:ext>
          </a:extLst>
        </xdr:cNvPr>
        <xdr:cNvSpPr txBox="1"/>
      </xdr:nvSpPr>
      <xdr:spPr>
        <a:xfrm>
          <a:off x="1057325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266327</xdr:colOff>
      <xdr:row>0</xdr:row>
      <xdr:rowOff>0</xdr:rowOff>
    </xdr:from>
    <xdr:ext cx="710644" cy="259045"/>
    <xdr:sp macro="" textlink="">
      <xdr:nvSpPr>
        <xdr:cNvPr id="3" name="テキスト ボックス 2">
          <a:extLst>
            <a:ext uri="{FF2B5EF4-FFF2-40B4-BE49-F238E27FC236}">
              <a16:creationId xmlns:a16="http://schemas.microsoft.com/office/drawing/2014/main" id="{8A981FF6-B2D5-428E-8574-475428AB2EED}"/>
            </a:ext>
          </a:extLst>
        </xdr:cNvPr>
        <xdr:cNvSpPr txBox="1"/>
      </xdr:nvSpPr>
      <xdr:spPr>
        <a:xfrm>
          <a:off x="8311289"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225295</xdr:colOff>
      <xdr:row>0</xdr:row>
      <xdr:rowOff>0</xdr:rowOff>
    </xdr:from>
    <xdr:ext cx="710644" cy="259045"/>
    <xdr:sp macro="" textlink="">
      <xdr:nvSpPr>
        <xdr:cNvPr id="3" name="テキスト ボックス 2">
          <a:extLst>
            <a:ext uri="{FF2B5EF4-FFF2-40B4-BE49-F238E27FC236}">
              <a16:creationId xmlns:a16="http://schemas.microsoft.com/office/drawing/2014/main" id="{A82C1BF8-775E-4D90-8937-D9591D7C0DE8}"/>
            </a:ext>
          </a:extLst>
        </xdr:cNvPr>
        <xdr:cNvSpPr txBox="1"/>
      </xdr:nvSpPr>
      <xdr:spPr>
        <a:xfrm>
          <a:off x="655575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24</xdr:col>
      <xdr:colOff>208734</xdr:colOff>
      <xdr:row>0</xdr:row>
      <xdr:rowOff>0</xdr:rowOff>
    </xdr:from>
    <xdr:ext cx="710644" cy="259045"/>
    <xdr:sp macro="" textlink="">
      <xdr:nvSpPr>
        <xdr:cNvPr id="3" name="テキスト ボックス 2">
          <a:extLst>
            <a:ext uri="{FF2B5EF4-FFF2-40B4-BE49-F238E27FC236}">
              <a16:creationId xmlns:a16="http://schemas.microsoft.com/office/drawing/2014/main" id="{C23F36E1-4174-43E8-BF3F-30B85B4EF793}"/>
            </a:ext>
          </a:extLst>
        </xdr:cNvPr>
        <xdr:cNvSpPr txBox="1"/>
      </xdr:nvSpPr>
      <xdr:spPr>
        <a:xfrm>
          <a:off x="656977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24</xdr:col>
      <xdr:colOff>228611</xdr:colOff>
      <xdr:row>0</xdr:row>
      <xdr:rowOff>0</xdr:rowOff>
    </xdr:from>
    <xdr:ext cx="710644" cy="259045"/>
    <xdr:sp macro="" textlink="">
      <xdr:nvSpPr>
        <xdr:cNvPr id="3" name="テキスト ボックス 2">
          <a:extLst>
            <a:ext uri="{FF2B5EF4-FFF2-40B4-BE49-F238E27FC236}">
              <a16:creationId xmlns:a16="http://schemas.microsoft.com/office/drawing/2014/main" id="{14D958BA-E720-4550-8115-AB4BE8D6FECD}"/>
            </a:ext>
          </a:extLst>
        </xdr:cNvPr>
        <xdr:cNvSpPr txBox="1"/>
      </xdr:nvSpPr>
      <xdr:spPr>
        <a:xfrm>
          <a:off x="6589654"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24</xdr:col>
      <xdr:colOff>202437</xdr:colOff>
      <xdr:row>0</xdr:row>
      <xdr:rowOff>0</xdr:rowOff>
    </xdr:from>
    <xdr:ext cx="710644" cy="259045"/>
    <xdr:sp macro="" textlink="">
      <xdr:nvSpPr>
        <xdr:cNvPr id="3" name="テキスト ボックス 2">
          <a:extLst>
            <a:ext uri="{FF2B5EF4-FFF2-40B4-BE49-F238E27FC236}">
              <a16:creationId xmlns:a16="http://schemas.microsoft.com/office/drawing/2014/main" id="{CF52EFD7-41F5-4EA7-9CAC-50F173283596}"/>
            </a:ext>
          </a:extLst>
        </xdr:cNvPr>
        <xdr:cNvSpPr txBox="1"/>
      </xdr:nvSpPr>
      <xdr:spPr>
        <a:xfrm>
          <a:off x="660323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24</xdr:col>
      <xdr:colOff>202437</xdr:colOff>
      <xdr:row>0</xdr:row>
      <xdr:rowOff>0</xdr:rowOff>
    </xdr:from>
    <xdr:ext cx="710644" cy="259045"/>
    <xdr:sp macro="" textlink="">
      <xdr:nvSpPr>
        <xdr:cNvPr id="3" name="テキスト ボックス 2">
          <a:extLst>
            <a:ext uri="{FF2B5EF4-FFF2-40B4-BE49-F238E27FC236}">
              <a16:creationId xmlns:a16="http://schemas.microsoft.com/office/drawing/2014/main" id="{A743EB77-D619-450C-9833-963AB1A28260}"/>
            </a:ext>
          </a:extLst>
        </xdr:cNvPr>
        <xdr:cNvSpPr txBox="1"/>
      </xdr:nvSpPr>
      <xdr:spPr>
        <a:xfrm>
          <a:off x="660323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25</xdr:col>
      <xdr:colOff>19557</xdr:colOff>
      <xdr:row>0</xdr:row>
      <xdr:rowOff>0</xdr:rowOff>
    </xdr:from>
    <xdr:ext cx="710644" cy="259045"/>
    <xdr:sp macro="" textlink="">
      <xdr:nvSpPr>
        <xdr:cNvPr id="3" name="テキスト ボックス 2">
          <a:extLst>
            <a:ext uri="{FF2B5EF4-FFF2-40B4-BE49-F238E27FC236}">
              <a16:creationId xmlns:a16="http://schemas.microsoft.com/office/drawing/2014/main" id="{4E35AB12-333F-4461-8F11-EFC554625ABB}"/>
            </a:ext>
          </a:extLst>
        </xdr:cNvPr>
        <xdr:cNvSpPr txBox="1"/>
      </xdr:nvSpPr>
      <xdr:spPr>
        <a:xfrm>
          <a:off x="6687057" y="0"/>
          <a:ext cx="7106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en-US" altLang="ja-JP" sz="1000">
              <a:latin typeface="ＭＳ Ｐ明朝" panose="02020600040205080304" pitchFamily="18" charset="-128"/>
              <a:ea typeface="ＭＳ Ｐ明朝" panose="02020600040205080304" pitchFamily="18" charset="-128"/>
            </a:rPr>
            <a:t>R6</a:t>
          </a:r>
          <a:r>
            <a:rPr kumimoji="1" lang="ja-JP" altLang="en-US" sz="1000">
              <a:latin typeface="ＭＳ Ｐ明朝" panose="02020600040205080304" pitchFamily="18" charset="-128"/>
              <a:ea typeface="ＭＳ Ｐ明朝" panose="02020600040205080304" pitchFamily="18" charset="-128"/>
            </a:rPr>
            <a:t>年度用</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4ov8vpc.ain.pref.fukui.jp\s04ov8vpc$\&#20840;&#22269;&#36786;&#26989;&#20849;&#28168;&#21332;&#20250;\NOSAI\H17&#36786;&#28168;&#38651;&#23376;&#30003;&#35531;\&#12489;&#12461;&#12517;&#12513;&#12531;&#12488;\90&#12489;&#12461;&#12517;&#12513;&#12531;&#12488;&#12469;&#12531;&#12503;&#12523;\&#25104;&#26524;&#29289;&#23450;&#32681;_&#22522;&#26412;&#35373;&#35336;_D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塞性情報(5.2.2)"/>
      <sheetName val="変更前従業員属性_報(2.1.2.1)"/>
      <sheetName val="加_者属性情報(5.3.4.3)"/>
      <sheetName val="加_者別商品売却情報(6.4.1)"/>
      <sheetName val="加入者_商品売却情報(6.4.1)"/>
      <sheetName val="支払済ｽﾃ_ﾀｽ（5.3.2）"/>
      <sheetName val="加入者属性情報(5.3.19"/>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sheetData sheetId="228"/>
      <sheetData sheetId="229" refreshError="1"/>
      <sheetData sheetId="230" refreshError="1"/>
      <sheetData sheetId="231"/>
      <sheetData sheetId="232"/>
      <sheetData sheetId="233"/>
      <sheetData sheetId="234"/>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pref.fukui.lg.jp/doc/noushi/kankyo/boujyo2020.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pref.fukui.lg.jp/doc/noushi/kankyo/boujyo2020.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pref.fukui.lg.jp/doc/noushi/kankyo/boujyo2020.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45"/>
  <sheetViews>
    <sheetView showGridLines="0" view="pageBreakPreview" zoomScale="70" zoomScaleNormal="70" zoomScaleSheetLayoutView="70" workbookViewId="0">
      <selection sqref="A1:XFD1048576"/>
    </sheetView>
  </sheetViews>
  <sheetFormatPr defaultColWidth="9" defaultRowHeight="18" customHeight="1" x14ac:dyDescent="0.15"/>
  <cols>
    <col min="1" max="1" width="2.25" style="1" customWidth="1"/>
    <col min="2" max="2" width="11.875" style="1" customWidth="1"/>
    <col min="3" max="3" width="3.5" style="1" bestFit="1" customWidth="1"/>
    <col min="4" max="5" width="8.375" style="1" customWidth="1"/>
    <col min="6" max="6" width="11.875" style="1" customWidth="1"/>
    <col min="7" max="7" width="3.5" style="1" bestFit="1" customWidth="1"/>
    <col min="8" max="9" width="8.375" style="1" customWidth="1"/>
    <col min="10" max="10" width="11.875" style="1" customWidth="1"/>
    <col min="11" max="11" width="3.5" style="1" customWidth="1"/>
    <col min="12" max="12" width="8.375" style="1" customWidth="1"/>
    <col min="13" max="13" width="9.125" style="1" customWidth="1"/>
    <col min="14" max="14" width="6.875" style="1" customWidth="1"/>
    <col min="15" max="16" width="9" style="1" customWidth="1"/>
    <col min="17" max="16384" width="9" style="1"/>
  </cols>
  <sheetData>
    <row r="1" spans="1:13" ht="18" customHeight="1" x14ac:dyDescent="0.15">
      <c r="A1" s="21" t="s">
        <v>0</v>
      </c>
      <c r="B1" s="157"/>
      <c r="C1" s="157"/>
      <c r="D1" s="157"/>
      <c r="E1" s="157"/>
      <c r="F1" s="157"/>
      <c r="G1" s="157"/>
      <c r="H1" s="157"/>
      <c r="I1" s="157"/>
      <c r="J1" s="157"/>
      <c r="K1" s="157"/>
      <c r="L1" s="157"/>
      <c r="M1" s="6"/>
    </row>
    <row r="2" spans="1:13" ht="18" customHeight="1" x14ac:dyDescent="0.15">
      <c r="A2" s="230" t="s">
        <v>1</v>
      </c>
      <c r="B2" s="230"/>
      <c r="C2" s="230"/>
      <c r="D2" s="230"/>
      <c r="E2" s="230"/>
      <c r="F2" s="230"/>
      <c r="G2" s="230"/>
      <c r="H2" s="230"/>
      <c r="I2" s="230"/>
      <c r="J2" s="230"/>
      <c r="K2" s="230"/>
      <c r="L2" s="230"/>
      <c r="M2" s="230"/>
    </row>
    <row r="3" spans="1:13" ht="11.25" customHeight="1" x14ac:dyDescent="0.15">
      <c r="A3" s="64"/>
      <c r="B3" s="64"/>
      <c r="C3" s="64"/>
      <c r="D3" s="64"/>
      <c r="E3" s="64"/>
      <c r="F3" s="64"/>
      <c r="G3" s="64"/>
      <c r="H3" s="64"/>
      <c r="I3" s="64"/>
      <c r="J3" s="64"/>
      <c r="K3" s="64"/>
      <c r="L3" s="64"/>
      <c r="M3" s="64"/>
    </row>
    <row r="4" spans="1:13" ht="14.25" customHeight="1" x14ac:dyDescent="0.15">
      <c r="A4" s="1" t="s">
        <v>2</v>
      </c>
      <c r="E4" s="64"/>
      <c r="F4" s="64"/>
      <c r="G4" s="64"/>
      <c r="H4" s="64"/>
      <c r="I4" s="64"/>
      <c r="J4" s="64"/>
      <c r="K4" s="64"/>
      <c r="L4" s="64"/>
      <c r="M4" s="64"/>
    </row>
    <row r="5" spans="1:13" ht="15" customHeight="1" x14ac:dyDescent="0.15">
      <c r="I5" s="6" t="s">
        <v>3</v>
      </c>
      <c r="J5" s="231"/>
      <c r="K5" s="231"/>
      <c r="L5" s="231"/>
      <c r="M5" s="231"/>
    </row>
    <row r="6" spans="1:13" ht="15" customHeight="1" x14ac:dyDescent="0.15"/>
    <row r="7" spans="1:13" ht="15" customHeight="1" x14ac:dyDescent="0.15">
      <c r="I7" s="6" t="s">
        <v>4</v>
      </c>
      <c r="J7" s="231"/>
      <c r="K7" s="231"/>
      <c r="L7" s="231"/>
      <c r="M7" s="231"/>
    </row>
    <row r="8" spans="1:13" ht="15" customHeight="1" x14ac:dyDescent="0.15"/>
    <row r="9" spans="1:13" ht="15" customHeight="1" x14ac:dyDescent="0.15">
      <c r="I9" s="6" t="s">
        <v>5</v>
      </c>
      <c r="J9" s="231"/>
      <c r="K9" s="231"/>
      <c r="L9" s="231"/>
      <c r="M9" s="231"/>
    </row>
    <row r="10" spans="1:13" ht="15" customHeight="1" x14ac:dyDescent="0.15"/>
    <row r="11" spans="1:13" s="7" customFormat="1" ht="15" customHeight="1" x14ac:dyDescent="0.15">
      <c r="B11" s="232" t="s">
        <v>6</v>
      </c>
      <c r="C11" s="233"/>
      <c r="D11" s="233"/>
      <c r="E11" s="234"/>
      <c r="F11" s="232" t="s">
        <v>7</v>
      </c>
      <c r="G11" s="233"/>
      <c r="H11" s="234"/>
      <c r="I11" s="232" t="s">
        <v>8</v>
      </c>
      <c r="J11" s="234"/>
      <c r="K11" s="232" t="s">
        <v>9</v>
      </c>
      <c r="L11" s="233"/>
      <c r="M11" s="234"/>
    </row>
    <row r="12" spans="1:13" ht="33" customHeight="1" x14ac:dyDescent="0.15">
      <c r="B12" s="208"/>
      <c r="C12" s="208"/>
      <c r="D12" s="208"/>
      <c r="E12" s="208"/>
      <c r="F12" s="232"/>
      <c r="G12" s="233"/>
      <c r="H12" s="234"/>
      <c r="I12" s="232"/>
      <c r="J12" s="234"/>
      <c r="K12" s="232" t="str">
        <f>IF(J25=0,"",J25)</f>
        <v/>
      </c>
      <c r="L12" s="233"/>
      <c r="M12" s="8" t="s">
        <v>10</v>
      </c>
    </row>
    <row r="13" spans="1:13" ht="7.5" customHeight="1" x14ac:dyDescent="0.15">
      <c r="A13" s="161"/>
      <c r="B13" s="161"/>
      <c r="C13" s="161"/>
      <c r="D13" s="161"/>
      <c r="F13" s="161"/>
      <c r="G13" s="161"/>
      <c r="H13" s="161"/>
      <c r="I13" s="161"/>
      <c r="J13" s="161"/>
      <c r="K13" s="161"/>
      <c r="L13" s="161"/>
      <c r="M13" s="161"/>
    </row>
    <row r="14" spans="1:13" s="7" customFormat="1" ht="13.5" x14ac:dyDescent="0.15">
      <c r="B14" s="9" t="s">
        <v>11</v>
      </c>
      <c r="C14" s="232" t="s">
        <v>12</v>
      </c>
      <c r="D14" s="233"/>
      <c r="E14" s="233"/>
      <c r="F14" s="233"/>
      <c r="G14" s="233"/>
      <c r="H14" s="233"/>
      <c r="I14" s="234"/>
      <c r="J14" s="228" t="s">
        <v>13</v>
      </c>
      <c r="K14" s="229"/>
      <c r="L14" s="207"/>
      <c r="M14" s="10" t="s">
        <v>14</v>
      </c>
    </row>
    <row r="15" spans="1:13" ht="33" customHeight="1" x14ac:dyDescent="0.15">
      <c r="B15" s="160">
        <v>1</v>
      </c>
      <c r="C15" s="213"/>
      <c r="D15" s="214"/>
      <c r="E15" s="214"/>
      <c r="F15" s="214"/>
      <c r="G15" s="214"/>
      <c r="H15" s="214"/>
      <c r="I15" s="215"/>
      <c r="J15" s="211"/>
      <c r="K15" s="212"/>
      <c r="L15" s="8" t="s">
        <v>10</v>
      </c>
      <c r="M15" s="11"/>
    </row>
    <row r="16" spans="1:13" ht="33" customHeight="1" x14ac:dyDescent="0.15">
      <c r="B16" s="160">
        <v>2</v>
      </c>
      <c r="C16" s="213"/>
      <c r="D16" s="214"/>
      <c r="E16" s="214"/>
      <c r="F16" s="214"/>
      <c r="G16" s="214"/>
      <c r="H16" s="214"/>
      <c r="I16" s="215"/>
      <c r="J16" s="211"/>
      <c r="K16" s="212"/>
      <c r="L16" s="8" t="s">
        <v>10</v>
      </c>
      <c r="M16" s="11"/>
    </row>
    <row r="17" spans="1:14" ht="33" customHeight="1" x14ac:dyDescent="0.15">
      <c r="B17" s="160">
        <v>3</v>
      </c>
      <c r="C17" s="213"/>
      <c r="D17" s="214"/>
      <c r="E17" s="214"/>
      <c r="F17" s="214"/>
      <c r="G17" s="214"/>
      <c r="H17" s="214"/>
      <c r="I17" s="215"/>
      <c r="J17" s="211"/>
      <c r="K17" s="212"/>
      <c r="L17" s="8" t="s">
        <v>10</v>
      </c>
      <c r="M17" s="11"/>
    </row>
    <row r="18" spans="1:14" ht="33" customHeight="1" x14ac:dyDescent="0.15">
      <c r="B18" s="160">
        <v>4</v>
      </c>
      <c r="C18" s="213"/>
      <c r="D18" s="214"/>
      <c r="E18" s="214"/>
      <c r="F18" s="214"/>
      <c r="G18" s="214"/>
      <c r="H18" s="214"/>
      <c r="I18" s="215"/>
      <c r="J18" s="211"/>
      <c r="K18" s="212"/>
      <c r="L18" s="8" t="s">
        <v>10</v>
      </c>
      <c r="M18" s="11"/>
    </row>
    <row r="19" spans="1:14" ht="33" customHeight="1" x14ac:dyDescent="0.15">
      <c r="B19" s="160">
        <v>5</v>
      </c>
      <c r="C19" s="213"/>
      <c r="D19" s="214"/>
      <c r="E19" s="214"/>
      <c r="F19" s="214"/>
      <c r="G19" s="214"/>
      <c r="H19" s="214"/>
      <c r="I19" s="215"/>
      <c r="J19" s="211"/>
      <c r="K19" s="212"/>
      <c r="L19" s="8" t="s">
        <v>10</v>
      </c>
      <c r="M19" s="11"/>
    </row>
    <row r="20" spans="1:14" ht="33" customHeight="1" x14ac:dyDescent="0.15">
      <c r="B20" s="160">
        <v>6</v>
      </c>
      <c r="C20" s="213"/>
      <c r="D20" s="214"/>
      <c r="E20" s="214"/>
      <c r="F20" s="214"/>
      <c r="G20" s="214"/>
      <c r="H20" s="214"/>
      <c r="I20" s="215"/>
      <c r="J20" s="211"/>
      <c r="K20" s="212"/>
      <c r="L20" s="8" t="s">
        <v>10</v>
      </c>
      <c r="M20" s="11"/>
    </row>
    <row r="21" spans="1:14" ht="33" customHeight="1" x14ac:dyDescent="0.15">
      <c r="B21" s="160">
        <v>7</v>
      </c>
      <c r="C21" s="213"/>
      <c r="D21" s="214"/>
      <c r="E21" s="214"/>
      <c r="F21" s="214"/>
      <c r="G21" s="214"/>
      <c r="H21" s="214"/>
      <c r="I21" s="215"/>
      <c r="J21" s="211"/>
      <c r="K21" s="212"/>
      <c r="L21" s="8" t="s">
        <v>10</v>
      </c>
      <c r="M21" s="11"/>
    </row>
    <row r="22" spans="1:14" ht="33" customHeight="1" x14ac:dyDescent="0.15">
      <c r="B22" s="160">
        <v>8</v>
      </c>
      <c r="C22" s="213"/>
      <c r="D22" s="214"/>
      <c r="E22" s="214"/>
      <c r="F22" s="214"/>
      <c r="G22" s="214"/>
      <c r="H22" s="214"/>
      <c r="I22" s="215"/>
      <c r="J22" s="211"/>
      <c r="K22" s="212"/>
      <c r="L22" s="8" t="s">
        <v>10</v>
      </c>
      <c r="M22" s="11"/>
    </row>
    <row r="23" spans="1:14" ht="33" customHeight="1" x14ac:dyDescent="0.15">
      <c r="B23" s="160">
        <v>9</v>
      </c>
      <c r="C23" s="213"/>
      <c r="D23" s="214"/>
      <c r="E23" s="214"/>
      <c r="F23" s="214"/>
      <c r="G23" s="214"/>
      <c r="H23" s="214"/>
      <c r="I23" s="215"/>
      <c r="J23" s="211"/>
      <c r="K23" s="212"/>
      <c r="L23" s="8" t="s">
        <v>10</v>
      </c>
      <c r="M23" s="11"/>
    </row>
    <row r="24" spans="1:14" ht="33" customHeight="1" thickBot="1" x14ac:dyDescent="0.2">
      <c r="B24" s="12">
        <v>10</v>
      </c>
      <c r="C24" s="216"/>
      <c r="D24" s="217"/>
      <c r="E24" s="217"/>
      <c r="F24" s="217"/>
      <c r="G24" s="217"/>
      <c r="H24" s="217"/>
      <c r="I24" s="218"/>
      <c r="J24" s="219"/>
      <c r="K24" s="220"/>
      <c r="L24" s="13" t="s">
        <v>15</v>
      </c>
      <c r="M24" s="14"/>
      <c r="N24" s="1" t="s">
        <v>16</v>
      </c>
    </row>
    <row r="25" spans="1:14" ht="33" customHeight="1" thickTop="1" x14ac:dyDescent="0.15">
      <c r="B25" s="221" t="s">
        <v>17</v>
      </c>
      <c r="C25" s="222"/>
      <c r="D25" s="222"/>
      <c r="E25" s="222"/>
      <c r="F25" s="222"/>
      <c r="G25" s="222"/>
      <c r="H25" s="222"/>
      <c r="I25" s="223"/>
      <c r="J25" s="224" t="str">
        <f>IF(SUM(J15:K24)=0,"",SUM(J15:K24))</f>
        <v/>
      </c>
      <c r="K25" s="225"/>
      <c r="L25" s="15" t="s">
        <v>15</v>
      </c>
      <c r="M25" s="16"/>
    </row>
    <row r="26" spans="1:14" ht="7.5" customHeight="1" x14ac:dyDescent="0.15"/>
    <row r="27" spans="1:14" ht="15.75" customHeight="1" x14ac:dyDescent="0.15">
      <c r="B27" s="227" t="s">
        <v>18</v>
      </c>
      <c r="C27" s="227"/>
      <c r="D27" s="227"/>
      <c r="E27" s="227"/>
      <c r="F27" s="227"/>
      <c r="G27" s="227"/>
      <c r="H27" s="227"/>
      <c r="I27" s="227"/>
      <c r="J27" s="227"/>
      <c r="K27" s="227"/>
      <c r="L27" s="227"/>
      <c r="M27" s="227"/>
    </row>
    <row r="28" spans="1:14" ht="15.75" customHeight="1" x14ac:dyDescent="0.15">
      <c r="A28" s="17"/>
      <c r="B28" s="227"/>
      <c r="C28" s="227"/>
      <c r="D28" s="227"/>
      <c r="E28" s="227"/>
      <c r="F28" s="227"/>
      <c r="G28" s="227"/>
      <c r="H28" s="227"/>
      <c r="I28" s="227"/>
      <c r="J28" s="227"/>
      <c r="K28" s="227"/>
      <c r="L28" s="227"/>
      <c r="M28" s="227"/>
    </row>
    <row r="29" spans="1:14" ht="15" customHeight="1" x14ac:dyDescent="0.15">
      <c r="B29" s="235" t="s">
        <v>19</v>
      </c>
      <c r="C29" s="235"/>
      <c r="D29" s="235"/>
      <c r="E29" s="235"/>
      <c r="F29" s="235"/>
      <c r="G29" s="235"/>
      <c r="H29" s="235"/>
      <c r="I29" s="235"/>
      <c r="J29" s="235"/>
      <c r="K29" s="235"/>
      <c r="L29" s="235"/>
      <c r="M29" s="235"/>
    </row>
    <row r="30" spans="1:14" ht="15" customHeight="1" x14ac:dyDescent="0.15">
      <c r="B30" s="236" t="s">
        <v>20</v>
      </c>
      <c r="C30" s="236"/>
      <c r="D30" s="236"/>
      <c r="E30" s="236"/>
      <c r="F30" s="236"/>
      <c r="G30" s="236"/>
      <c r="H30" s="236"/>
      <c r="I30" s="236"/>
      <c r="J30" s="236"/>
      <c r="K30" s="236"/>
      <c r="L30" s="236"/>
      <c r="M30" s="236"/>
    </row>
    <row r="31" spans="1:14" ht="15" customHeight="1" x14ac:dyDescent="0.15">
      <c r="B31" s="228" t="s">
        <v>21</v>
      </c>
      <c r="C31" s="229"/>
      <c r="D31" s="207"/>
      <c r="E31" s="226" t="s">
        <v>22</v>
      </c>
      <c r="F31" s="226"/>
      <c r="G31" s="226"/>
      <c r="H31" s="226"/>
      <c r="I31" s="226"/>
      <c r="J31" s="226"/>
      <c r="K31" s="226"/>
      <c r="L31" s="226"/>
      <c r="M31" s="226"/>
      <c r="N31" s="1" t="s">
        <v>23</v>
      </c>
    </row>
    <row r="32" spans="1:14" ht="15" customHeight="1" x14ac:dyDescent="0.15">
      <c r="B32" s="228" t="s">
        <v>24</v>
      </c>
      <c r="C32" s="229"/>
      <c r="D32" s="207"/>
      <c r="E32" s="226" t="s">
        <v>25</v>
      </c>
      <c r="F32" s="226"/>
      <c r="G32" s="226"/>
      <c r="H32" s="226"/>
      <c r="I32" s="226"/>
      <c r="J32" s="226"/>
      <c r="K32" s="226"/>
      <c r="L32" s="226"/>
      <c r="M32" s="226"/>
      <c r="N32" s="1" t="s">
        <v>26</v>
      </c>
    </row>
    <row r="33" spans="1:14" ht="15" customHeight="1" x14ac:dyDescent="0.15">
      <c r="B33" s="228" t="s">
        <v>27</v>
      </c>
      <c r="C33" s="229"/>
      <c r="D33" s="207"/>
      <c r="E33" s="226" t="s">
        <v>28</v>
      </c>
      <c r="F33" s="226"/>
      <c r="G33" s="226"/>
      <c r="H33" s="226"/>
      <c r="I33" s="226"/>
      <c r="J33" s="226"/>
      <c r="K33" s="226"/>
      <c r="L33" s="226"/>
      <c r="M33" s="226"/>
      <c r="N33" s="1" t="s">
        <v>29</v>
      </c>
    </row>
    <row r="34" spans="1:14" ht="15" customHeight="1" x14ac:dyDescent="0.15">
      <c r="B34" s="228" t="s">
        <v>30</v>
      </c>
      <c r="C34" s="229"/>
      <c r="D34" s="207"/>
      <c r="E34" s="226" t="s">
        <v>31</v>
      </c>
      <c r="F34" s="226"/>
      <c r="G34" s="226"/>
      <c r="H34" s="226"/>
      <c r="I34" s="226"/>
      <c r="J34" s="226"/>
      <c r="K34" s="226"/>
      <c r="L34" s="226"/>
      <c r="M34" s="226"/>
      <c r="N34" s="1" t="s">
        <v>32</v>
      </c>
    </row>
    <row r="35" spans="1:14" ht="15" customHeight="1" thickBot="1" x14ac:dyDescent="0.2">
      <c r="B35" s="235" t="s">
        <v>351</v>
      </c>
      <c r="C35" s="235"/>
      <c r="D35" s="235"/>
      <c r="E35" s="235"/>
      <c r="F35" s="235"/>
      <c r="G35" s="235"/>
      <c r="H35" s="235"/>
      <c r="I35" s="235"/>
      <c r="J35" s="235"/>
      <c r="K35" s="235"/>
      <c r="L35" s="235"/>
      <c r="M35" s="235"/>
    </row>
    <row r="36" spans="1:14" ht="15" customHeight="1" x14ac:dyDescent="0.15">
      <c r="B36" s="18" t="s">
        <v>355</v>
      </c>
      <c r="C36" s="195" t="s">
        <v>369</v>
      </c>
      <c r="D36" s="196"/>
      <c r="E36" s="199"/>
      <c r="F36" s="162" t="s">
        <v>364</v>
      </c>
      <c r="G36" s="237" t="s">
        <v>370</v>
      </c>
      <c r="H36" s="238"/>
      <c r="I36" s="239"/>
      <c r="J36" s="184" t="s">
        <v>368</v>
      </c>
      <c r="K36" s="185"/>
      <c r="L36" s="185"/>
      <c r="M36" s="186"/>
    </row>
    <row r="37" spans="1:14" ht="15" customHeight="1" x14ac:dyDescent="0.15">
      <c r="B37" s="163" t="s">
        <v>363</v>
      </c>
      <c r="C37" s="203" t="s">
        <v>353</v>
      </c>
      <c r="D37" s="204"/>
      <c r="E37" s="205"/>
      <c r="F37" s="164" t="s">
        <v>365</v>
      </c>
      <c r="G37" s="203" t="s">
        <v>354</v>
      </c>
      <c r="H37" s="204"/>
      <c r="I37" s="206"/>
      <c r="J37" s="187"/>
      <c r="K37" s="188"/>
      <c r="L37" s="188"/>
      <c r="M37" s="189"/>
    </row>
    <row r="38" spans="1:14" ht="15" customHeight="1" x14ac:dyDescent="0.15">
      <c r="B38" s="163" t="s">
        <v>356</v>
      </c>
      <c r="C38" s="203" t="s">
        <v>358</v>
      </c>
      <c r="D38" s="204"/>
      <c r="E38" s="205"/>
      <c r="F38" s="164" t="s">
        <v>366</v>
      </c>
      <c r="G38" s="203" t="s">
        <v>360</v>
      </c>
      <c r="H38" s="204"/>
      <c r="I38" s="206"/>
      <c r="J38" s="187"/>
      <c r="K38" s="188"/>
      <c r="L38" s="188"/>
      <c r="M38" s="189"/>
    </row>
    <row r="39" spans="1:14" ht="15" customHeight="1" thickBot="1" x14ac:dyDescent="0.2">
      <c r="B39" s="18" t="s">
        <v>357</v>
      </c>
      <c r="C39" s="195" t="s">
        <v>359</v>
      </c>
      <c r="D39" s="196"/>
      <c r="E39" s="199"/>
      <c r="F39" s="165" t="s">
        <v>367</v>
      </c>
      <c r="G39" s="200" t="s">
        <v>361</v>
      </c>
      <c r="H39" s="201"/>
      <c r="I39" s="202"/>
      <c r="J39" s="190"/>
      <c r="K39" s="191"/>
      <c r="L39" s="191"/>
      <c r="M39" s="192"/>
    </row>
    <row r="40" spans="1:14" ht="15" customHeight="1" x14ac:dyDescent="0.15">
      <c r="B40" s="18" t="s">
        <v>33</v>
      </c>
      <c r="C40" s="193" t="s">
        <v>34</v>
      </c>
      <c r="D40" s="194"/>
      <c r="E40" s="195"/>
      <c r="F40" s="18" t="s">
        <v>35</v>
      </c>
      <c r="G40" s="195" t="s">
        <v>36</v>
      </c>
      <c r="H40" s="196"/>
      <c r="I40" s="196"/>
      <c r="J40" s="159" t="s">
        <v>37</v>
      </c>
      <c r="K40" s="197" t="s">
        <v>38</v>
      </c>
      <c r="L40" s="198"/>
      <c r="M40" s="198"/>
    </row>
    <row r="41" spans="1:14" ht="15" customHeight="1" x14ac:dyDescent="0.15">
      <c r="B41" s="18" t="s">
        <v>39</v>
      </c>
      <c r="C41" s="240" t="s">
        <v>40</v>
      </c>
      <c r="D41" s="241"/>
      <c r="E41" s="203"/>
      <c r="F41" s="18" t="s">
        <v>41</v>
      </c>
      <c r="G41" s="195" t="s">
        <v>42</v>
      </c>
      <c r="H41" s="196"/>
      <c r="I41" s="196"/>
      <c r="J41" s="18" t="s">
        <v>43</v>
      </c>
      <c r="K41" s="195" t="s">
        <v>44</v>
      </c>
      <c r="L41" s="196"/>
      <c r="M41" s="196"/>
    </row>
    <row r="42" spans="1:14" ht="15" customHeight="1" x14ac:dyDescent="0.15">
      <c r="A42" s="156"/>
      <c r="B42" s="18" t="s">
        <v>45</v>
      </c>
      <c r="C42" s="193" t="s">
        <v>46</v>
      </c>
      <c r="D42" s="194"/>
      <c r="E42" s="195"/>
      <c r="F42" s="18" t="s">
        <v>47</v>
      </c>
      <c r="G42" s="195" t="s">
        <v>48</v>
      </c>
      <c r="H42" s="196"/>
      <c r="I42" s="196"/>
      <c r="J42" s="18" t="s">
        <v>49</v>
      </c>
      <c r="K42" s="195" t="s">
        <v>50</v>
      </c>
      <c r="L42" s="196"/>
      <c r="M42" s="196"/>
    </row>
    <row r="43" spans="1:14" ht="15" customHeight="1" x14ac:dyDescent="0.15">
      <c r="A43" s="156"/>
      <c r="B43" s="18" t="s">
        <v>51</v>
      </c>
      <c r="C43" s="193" t="s">
        <v>52</v>
      </c>
      <c r="D43" s="194"/>
      <c r="E43" s="195"/>
      <c r="F43" s="18" t="s">
        <v>53</v>
      </c>
      <c r="G43" s="195" t="s">
        <v>54</v>
      </c>
      <c r="H43" s="196"/>
      <c r="I43" s="196"/>
      <c r="J43" s="18" t="s">
        <v>55</v>
      </c>
      <c r="K43" s="195" t="s">
        <v>56</v>
      </c>
      <c r="L43" s="196"/>
      <c r="M43" s="196"/>
    </row>
    <row r="44" spans="1:14" ht="15" customHeight="1" x14ac:dyDescent="0.15">
      <c r="B44" s="18" t="s">
        <v>57</v>
      </c>
      <c r="C44" s="193" t="s">
        <v>58</v>
      </c>
      <c r="D44" s="194"/>
      <c r="E44" s="195"/>
      <c r="F44" s="18" t="s">
        <v>59</v>
      </c>
      <c r="G44" s="195" t="s">
        <v>60</v>
      </c>
      <c r="H44" s="196"/>
      <c r="I44" s="196"/>
      <c r="J44" s="18" t="s">
        <v>61</v>
      </c>
      <c r="K44" s="195" t="s">
        <v>62</v>
      </c>
      <c r="L44" s="196"/>
      <c r="M44" s="196"/>
    </row>
    <row r="45" spans="1:14" ht="18" customHeight="1" x14ac:dyDescent="0.15">
      <c r="B45" s="18" t="s">
        <v>348</v>
      </c>
      <c r="C45" s="207" t="s">
        <v>347</v>
      </c>
      <c r="D45" s="208"/>
      <c r="E45" s="208"/>
      <c r="F45" s="209"/>
      <c r="G45" s="210"/>
      <c r="H45" s="210"/>
      <c r="I45" s="210"/>
      <c r="J45" s="210"/>
      <c r="K45" s="210"/>
      <c r="L45" s="210"/>
      <c r="M45" s="210"/>
    </row>
  </sheetData>
  <mergeCells count="74">
    <mergeCell ref="B33:D33"/>
    <mergeCell ref="B35:M35"/>
    <mergeCell ref="B34:D34"/>
    <mergeCell ref="E34:M34"/>
    <mergeCell ref="G44:I44"/>
    <mergeCell ref="G43:I43"/>
    <mergeCell ref="K43:M43"/>
    <mergeCell ref="C44:E44"/>
    <mergeCell ref="G36:I36"/>
    <mergeCell ref="C36:E36"/>
    <mergeCell ref="C40:E40"/>
    <mergeCell ref="G41:I41"/>
    <mergeCell ref="K41:M41"/>
    <mergeCell ref="C42:E42"/>
    <mergeCell ref="C41:E41"/>
    <mergeCell ref="K42:M42"/>
    <mergeCell ref="E31:M31"/>
    <mergeCell ref="B32:D32"/>
    <mergeCell ref="E32:M32"/>
    <mergeCell ref="B29:M29"/>
    <mergeCell ref="B30:M30"/>
    <mergeCell ref="B12:E12"/>
    <mergeCell ref="F12:H12"/>
    <mergeCell ref="I12:J12"/>
    <mergeCell ref="K12:L12"/>
    <mergeCell ref="C14:I14"/>
    <mergeCell ref="J14:L14"/>
    <mergeCell ref="A2:M2"/>
    <mergeCell ref="J5:M5"/>
    <mergeCell ref="J7:M7"/>
    <mergeCell ref="J9:M9"/>
    <mergeCell ref="B11:E11"/>
    <mergeCell ref="F11:H11"/>
    <mergeCell ref="I11:J11"/>
    <mergeCell ref="K11:M11"/>
    <mergeCell ref="C15:I15"/>
    <mergeCell ref="J15:K15"/>
    <mergeCell ref="C16:I16"/>
    <mergeCell ref="J16:K16"/>
    <mergeCell ref="C17:I17"/>
    <mergeCell ref="J17:K17"/>
    <mergeCell ref="C19:I19"/>
    <mergeCell ref="J19:K19"/>
    <mergeCell ref="C18:I18"/>
    <mergeCell ref="J18:K18"/>
    <mergeCell ref="C20:I20"/>
    <mergeCell ref="J20:K20"/>
    <mergeCell ref="C45:E45"/>
    <mergeCell ref="K44:M44"/>
    <mergeCell ref="F45:M45"/>
    <mergeCell ref="J21:K21"/>
    <mergeCell ref="C23:I23"/>
    <mergeCell ref="J23:K23"/>
    <mergeCell ref="C24:I24"/>
    <mergeCell ref="J24:K24"/>
    <mergeCell ref="C22:I22"/>
    <mergeCell ref="J22:K22"/>
    <mergeCell ref="C21:I21"/>
    <mergeCell ref="B25:I25"/>
    <mergeCell ref="J25:K25"/>
    <mergeCell ref="E33:M33"/>
    <mergeCell ref="B27:M28"/>
    <mergeCell ref="B31:D31"/>
    <mergeCell ref="J36:M39"/>
    <mergeCell ref="C43:E43"/>
    <mergeCell ref="G40:I40"/>
    <mergeCell ref="K40:M40"/>
    <mergeCell ref="G42:I42"/>
    <mergeCell ref="C39:E39"/>
    <mergeCell ref="G39:I39"/>
    <mergeCell ref="C37:E37"/>
    <mergeCell ref="G37:I37"/>
    <mergeCell ref="C38:E38"/>
    <mergeCell ref="G38:I38"/>
  </mergeCells>
  <phoneticPr fontId="17"/>
  <dataValidations count="1">
    <dataValidation type="list" allowBlank="1" showInputMessage="1" showErrorMessage="1" sqref="I12:J12" xr:uid="{9F7AD19C-44EA-4AC1-8839-30E5131BEFB4}">
      <formula1>$N$31:$N$34</formula1>
    </dataValidation>
  </dataValidations>
  <printOptions horizontalCentered="1"/>
  <pageMargins left="0.31496062992125984" right="0.31496062992125984" top="0.35433070866141736" bottom="0.35433070866141736" header="0.31496062992125984" footer="0.31496062992125984"/>
  <pageSetup paperSize="9" scale="99"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98364-06A7-40EC-9DB1-423DCEC56E98}">
  <sheetPr codeName="Sheet1"/>
  <dimension ref="A1:AD30"/>
  <sheetViews>
    <sheetView showGridLines="0" view="pageBreakPreview" zoomScale="115" zoomScaleNormal="70" zoomScaleSheetLayoutView="115" workbookViewId="0">
      <selection activeCell="P26" sqref="P26"/>
    </sheetView>
  </sheetViews>
  <sheetFormatPr defaultColWidth="3.5" defaultRowHeight="15.75" customHeight="1" x14ac:dyDescent="0.15"/>
  <cols>
    <col min="1" max="25" width="3.5" style="94"/>
    <col min="26" max="26" width="3.5" style="94" customWidth="1"/>
    <col min="27" max="16384" width="3.5" style="94"/>
  </cols>
  <sheetData>
    <row r="1" spans="1:25" ht="15.75" customHeight="1" x14ac:dyDescent="0.15">
      <c r="A1" s="127" t="s">
        <v>299</v>
      </c>
    </row>
    <row r="2" spans="1:25" ht="15.75" customHeight="1" x14ac:dyDescent="0.15">
      <c r="A2" s="127"/>
    </row>
    <row r="3" spans="1:25" ht="15.75" customHeight="1" x14ac:dyDescent="0.15">
      <c r="A3" s="356" t="s">
        <v>236</v>
      </c>
      <c r="B3" s="357"/>
      <c r="C3" s="357"/>
      <c r="D3" s="357"/>
      <c r="E3" s="357"/>
      <c r="F3" s="357"/>
      <c r="G3" s="357"/>
      <c r="H3" s="357"/>
      <c r="I3" s="357"/>
      <c r="J3" s="357"/>
      <c r="K3" s="357"/>
      <c r="L3" s="357"/>
      <c r="M3" s="357"/>
      <c r="N3" s="357"/>
      <c r="O3" s="357"/>
      <c r="P3" s="357"/>
      <c r="Q3" s="357"/>
      <c r="R3" s="357"/>
      <c r="S3" s="357"/>
      <c r="T3" s="357"/>
      <c r="U3" s="357"/>
      <c r="V3" s="357"/>
      <c r="W3" s="357"/>
      <c r="X3" s="357"/>
      <c r="Y3" s="357"/>
    </row>
    <row r="5" spans="1:25"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5" ht="18" customHeight="1" x14ac:dyDescent="0.15">
      <c r="A7" s="94" t="s">
        <v>300</v>
      </c>
    </row>
    <row r="8" spans="1:25" ht="18" customHeight="1" x14ac:dyDescent="0.15"/>
    <row r="9" spans="1:25" ht="18" customHeight="1" x14ac:dyDescent="0.15">
      <c r="A9" s="94" t="s">
        <v>238</v>
      </c>
    </row>
    <row r="10" spans="1:25" ht="18" customHeight="1" x14ac:dyDescent="0.15">
      <c r="B10" s="397" t="s">
        <v>239</v>
      </c>
      <c r="C10" s="397"/>
      <c r="D10" s="397"/>
      <c r="E10" s="397"/>
      <c r="F10" s="397"/>
      <c r="G10" s="397"/>
      <c r="H10" s="397"/>
      <c r="I10" s="397" t="s">
        <v>275</v>
      </c>
      <c r="J10" s="397"/>
      <c r="K10" s="397"/>
      <c r="L10" s="397"/>
      <c r="M10" s="397"/>
      <c r="N10" s="397"/>
      <c r="O10" s="397"/>
      <c r="P10" s="397" t="s">
        <v>240</v>
      </c>
      <c r="Q10" s="397"/>
      <c r="R10" s="397"/>
      <c r="S10" s="397"/>
      <c r="T10" s="397"/>
      <c r="U10" s="397"/>
      <c r="V10" s="397"/>
      <c r="W10" s="397"/>
      <c r="X10" s="397" t="s">
        <v>243</v>
      </c>
      <c r="Y10" s="397"/>
    </row>
    <row r="11" spans="1:25" ht="18" customHeight="1" x14ac:dyDescent="0.15">
      <c r="B11" s="397"/>
      <c r="C11" s="397"/>
      <c r="D11" s="397"/>
      <c r="E11" s="397"/>
      <c r="F11" s="397"/>
      <c r="G11" s="397"/>
      <c r="H11" s="397"/>
      <c r="I11" s="397"/>
      <c r="J11" s="397"/>
      <c r="K11" s="397"/>
      <c r="L11" s="397"/>
      <c r="M11" s="397"/>
      <c r="N11" s="397"/>
      <c r="O11" s="397"/>
      <c r="P11" s="397" t="s">
        <v>123</v>
      </c>
      <c r="Q11" s="397"/>
      <c r="R11" s="397"/>
      <c r="S11" s="397"/>
      <c r="T11" s="397" t="s">
        <v>124</v>
      </c>
      <c r="U11" s="397"/>
      <c r="V11" s="397"/>
      <c r="W11" s="397"/>
      <c r="X11" s="397"/>
      <c r="Y11" s="397"/>
    </row>
    <row r="12" spans="1:25" ht="22.5" customHeight="1" x14ac:dyDescent="0.15">
      <c r="B12" s="416" t="s">
        <v>277</v>
      </c>
      <c r="C12" s="416"/>
      <c r="D12" s="416"/>
      <c r="E12" s="416"/>
      <c r="F12" s="416"/>
      <c r="G12" s="416"/>
      <c r="H12" s="416"/>
      <c r="I12" s="397"/>
      <c r="J12" s="397"/>
      <c r="K12" s="397"/>
      <c r="L12" s="397"/>
      <c r="M12" s="397"/>
      <c r="N12" s="397"/>
      <c r="O12" s="397"/>
      <c r="P12" s="394"/>
      <c r="Q12" s="395"/>
      <c r="R12" s="395"/>
      <c r="S12" s="396"/>
      <c r="T12" s="394"/>
      <c r="U12" s="395"/>
      <c r="V12" s="395"/>
      <c r="W12" s="396"/>
      <c r="X12" s="394"/>
      <c r="Y12" s="396"/>
    </row>
    <row r="13" spans="1:25" ht="22.5" customHeight="1" x14ac:dyDescent="0.15">
      <c r="B13" s="416" t="s">
        <v>278</v>
      </c>
      <c r="C13" s="416"/>
      <c r="D13" s="416"/>
      <c r="E13" s="416"/>
      <c r="F13" s="416"/>
      <c r="G13" s="416"/>
      <c r="H13" s="416"/>
      <c r="I13" s="397"/>
      <c r="J13" s="397"/>
      <c r="K13" s="397"/>
      <c r="L13" s="397"/>
      <c r="M13" s="397"/>
      <c r="N13" s="397"/>
      <c r="O13" s="397"/>
      <c r="P13" s="394"/>
      <c r="Q13" s="395"/>
      <c r="R13" s="395"/>
      <c r="S13" s="396"/>
      <c r="T13" s="394"/>
      <c r="U13" s="395"/>
      <c r="V13" s="395"/>
      <c r="W13" s="396"/>
      <c r="X13" s="394"/>
      <c r="Y13" s="396"/>
    </row>
    <row r="14" spans="1:25" ht="16.5" customHeight="1" x14ac:dyDescent="0.15">
      <c r="B14" s="20" t="s">
        <v>301</v>
      </c>
    </row>
    <row r="16" spans="1:25" ht="15.75" customHeight="1" x14ac:dyDescent="0.15">
      <c r="A16" s="94" t="s">
        <v>302</v>
      </c>
    </row>
    <row r="17" spans="1:30" ht="18" customHeight="1" x14ac:dyDescent="0.15"/>
    <row r="18" spans="1:30" ht="15.75" customHeight="1" x14ac:dyDescent="0.15">
      <c r="I18" s="447" t="s">
        <v>261</v>
      </c>
      <c r="J18" s="447"/>
      <c r="K18" s="447"/>
      <c r="L18" s="447"/>
      <c r="M18" s="447"/>
      <c r="N18" s="447"/>
      <c r="O18" s="447"/>
      <c r="P18" s="444" t="s">
        <v>262</v>
      </c>
      <c r="Q18" s="445"/>
      <c r="R18" s="445"/>
      <c r="S18" s="445"/>
      <c r="T18" s="445"/>
      <c r="U18" s="445"/>
      <c r="V18" s="446"/>
    </row>
    <row r="19" spans="1:30" ht="22.5" customHeight="1" x14ac:dyDescent="0.15">
      <c r="B19" s="416" t="s">
        <v>303</v>
      </c>
      <c r="C19" s="416"/>
      <c r="D19" s="416"/>
      <c r="E19" s="416"/>
      <c r="F19" s="416"/>
      <c r="G19" s="416"/>
      <c r="H19" s="416"/>
      <c r="I19" s="447"/>
      <c r="J19" s="397"/>
      <c r="K19" s="397"/>
      <c r="L19" s="397"/>
      <c r="M19" s="397"/>
      <c r="N19" s="397"/>
      <c r="O19" s="397"/>
      <c r="P19" s="397"/>
      <c r="Q19" s="397"/>
      <c r="R19" s="397"/>
      <c r="S19" s="397"/>
      <c r="T19" s="397"/>
      <c r="U19" s="397"/>
      <c r="V19" s="397"/>
    </row>
    <row r="20" spans="1:30" ht="22.5" customHeight="1" x14ac:dyDescent="0.15">
      <c r="B20" s="416" t="s">
        <v>352</v>
      </c>
      <c r="C20" s="416"/>
      <c r="D20" s="416"/>
      <c r="E20" s="416"/>
      <c r="F20" s="416"/>
      <c r="G20" s="416"/>
      <c r="H20" s="416"/>
      <c r="I20" s="444"/>
      <c r="J20" s="445"/>
      <c r="K20" s="445"/>
      <c r="L20" s="445"/>
      <c r="M20" s="445"/>
      <c r="N20" s="445"/>
      <c r="O20" s="446"/>
      <c r="P20" s="394"/>
      <c r="Q20" s="395"/>
      <c r="R20" s="395"/>
      <c r="S20" s="395"/>
      <c r="T20" s="395"/>
      <c r="U20" s="395"/>
      <c r="V20" s="396"/>
    </row>
    <row r="21" spans="1:30" ht="22.5" customHeight="1" x14ac:dyDescent="0.15">
      <c r="B21" s="416" t="s">
        <v>304</v>
      </c>
      <c r="C21" s="416"/>
      <c r="D21" s="416"/>
      <c r="E21" s="416"/>
      <c r="F21" s="416"/>
      <c r="G21" s="416"/>
      <c r="H21" s="416"/>
      <c r="I21" s="394" t="str">
        <f>IF(I20-I19=0,"",I20-I19)</f>
        <v/>
      </c>
      <c r="J21" s="395"/>
      <c r="K21" s="395"/>
      <c r="L21" s="395"/>
      <c r="M21" s="395"/>
      <c r="N21" s="395"/>
      <c r="O21" s="128" t="s">
        <v>284</v>
      </c>
      <c r="P21" s="394" t="str">
        <f>IF(P20-P19=0,"",P20-P19)</f>
        <v/>
      </c>
      <c r="Q21" s="395"/>
      <c r="R21" s="395"/>
      <c r="S21" s="395"/>
      <c r="T21" s="395"/>
      <c r="U21" s="395"/>
      <c r="V21" s="128" t="s">
        <v>284</v>
      </c>
    </row>
    <row r="22" spans="1:30" ht="22.5" customHeight="1" x14ac:dyDescent="0.15">
      <c r="B22" s="94" t="s">
        <v>305</v>
      </c>
      <c r="C22" s="139"/>
      <c r="D22" s="139"/>
      <c r="E22" s="139"/>
      <c r="F22" s="139"/>
      <c r="G22" s="139"/>
      <c r="H22" s="139"/>
      <c r="I22" s="147"/>
      <c r="J22" s="147"/>
      <c r="K22" s="147"/>
      <c r="L22" s="147"/>
      <c r="M22" s="147"/>
      <c r="N22" s="147"/>
      <c r="P22" s="147"/>
      <c r="Q22" s="147"/>
      <c r="R22" s="147"/>
      <c r="S22" s="147"/>
      <c r="T22" s="147"/>
      <c r="U22" s="147"/>
      <c r="AD22" s="94" t="s">
        <v>306</v>
      </c>
    </row>
    <row r="23" spans="1:30" ht="22.5" customHeight="1" x14ac:dyDescent="0.15">
      <c r="C23" s="139"/>
      <c r="D23" s="139"/>
      <c r="E23" s="139"/>
      <c r="F23" s="139"/>
      <c r="G23" s="139"/>
      <c r="H23" s="139"/>
      <c r="I23" s="147"/>
      <c r="J23" s="147"/>
      <c r="K23" s="147"/>
      <c r="L23" s="147"/>
      <c r="M23" s="147"/>
      <c r="N23" s="147"/>
      <c r="P23" s="147"/>
      <c r="Q23" s="147"/>
      <c r="R23" s="147"/>
      <c r="S23" s="147"/>
      <c r="T23" s="147"/>
      <c r="U23" s="147"/>
    </row>
    <row r="24" spans="1:30" ht="22.5" customHeight="1" x14ac:dyDescent="0.15">
      <c r="A24" s="94" t="s">
        <v>307</v>
      </c>
      <c r="C24" s="139"/>
      <c r="D24" s="139"/>
      <c r="E24" s="139"/>
      <c r="F24" s="139"/>
      <c r="G24" s="139"/>
      <c r="H24" s="139"/>
      <c r="I24" s="147"/>
      <c r="J24" s="147"/>
      <c r="K24" s="147"/>
      <c r="L24" s="147"/>
      <c r="M24" s="147"/>
      <c r="N24" s="147"/>
      <c r="P24" s="147"/>
      <c r="Q24" s="147"/>
      <c r="R24" s="147"/>
      <c r="S24" s="147"/>
      <c r="T24" s="147"/>
      <c r="U24" s="147"/>
    </row>
    <row r="25" spans="1:30" ht="22.5" customHeight="1" x14ac:dyDescent="0.15">
      <c r="C25" s="139"/>
      <c r="D25" s="139"/>
      <c r="E25" s="139"/>
      <c r="F25" s="139"/>
      <c r="G25" s="139"/>
      <c r="H25" s="139"/>
      <c r="I25" s="147"/>
      <c r="J25" s="147"/>
      <c r="K25" s="147"/>
      <c r="L25" s="147"/>
      <c r="M25" s="147"/>
      <c r="N25" s="147"/>
      <c r="P25" s="147"/>
      <c r="Q25" s="147"/>
      <c r="R25" s="147"/>
      <c r="S25" s="147"/>
      <c r="T25" s="147"/>
      <c r="U25" s="147"/>
    </row>
    <row r="26" spans="1:30" ht="22.5" customHeight="1" x14ac:dyDescent="0.15">
      <c r="B26" s="416" t="s">
        <v>350</v>
      </c>
      <c r="C26" s="416"/>
      <c r="D26" s="416"/>
      <c r="E26" s="416"/>
      <c r="F26" s="416"/>
      <c r="G26" s="416"/>
      <c r="H26" s="416"/>
      <c r="I26" s="444"/>
      <c r="J26" s="445"/>
      <c r="K26" s="445"/>
      <c r="L26" s="445"/>
      <c r="M26" s="445"/>
      <c r="N26" s="445"/>
      <c r="O26" s="446"/>
      <c r="P26" s="147"/>
      <c r="Q26" s="147"/>
      <c r="R26" s="147"/>
      <c r="S26" s="147"/>
      <c r="T26" s="147"/>
      <c r="U26" s="147"/>
    </row>
    <row r="28" spans="1:30" ht="15.75" customHeight="1" x14ac:dyDescent="0.15">
      <c r="A28" s="94" t="s">
        <v>349</v>
      </c>
    </row>
    <row r="29" spans="1:30" ht="22.5" customHeight="1" x14ac:dyDescent="0.15">
      <c r="B29" s="379"/>
      <c r="C29" s="383"/>
      <c r="D29" s="383"/>
      <c r="E29" s="383"/>
      <c r="F29" s="383"/>
      <c r="G29" s="383"/>
      <c r="H29" s="383"/>
      <c r="I29" s="383"/>
      <c r="J29" s="380"/>
    </row>
    <row r="30" spans="1:30" ht="22.5" customHeight="1" x14ac:dyDescent="0.15">
      <c r="B30" s="381"/>
      <c r="C30" s="384"/>
      <c r="D30" s="384"/>
      <c r="E30" s="384"/>
      <c r="F30" s="384"/>
      <c r="G30" s="384"/>
      <c r="H30" s="384"/>
      <c r="I30" s="384"/>
      <c r="J30" s="382"/>
    </row>
  </sheetData>
  <mergeCells count="31">
    <mergeCell ref="B26:H26"/>
    <mergeCell ref="I26:O26"/>
    <mergeCell ref="B29:J30"/>
    <mergeCell ref="B21:H21"/>
    <mergeCell ref="P21:U21"/>
    <mergeCell ref="I21:N21"/>
    <mergeCell ref="A3:Y3"/>
    <mergeCell ref="I10:O11"/>
    <mergeCell ref="X10:Y11"/>
    <mergeCell ref="B12:H12"/>
    <mergeCell ref="I12:O12"/>
    <mergeCell ref="P11:S11"/>
    <mergeCell ref="P10:W10"/>
    <mergeCell ref="B10:H11"/>
    <mergeCell ref="X12:Y12"/>
    <mergeCell ref="T11:W11"/>
    <mergeCell ref="B20:H20"/>
    <mergeCell ref="I20:O20"/>
    <mergeCell ref="P20:V20"/>
    <mergeCell ref="X13:Y13"/>
    <mergeCell ref="P12:S12"/>
    <mergeCell ref="B19:H19"/>
    <mergeCell ref="I19:O19"/>
    <mergeCell ref="P19:V19"/>
    <mergeCell ref="T12:W12"/>
    <mergeCell ref="P13:S13"/>
    <mergeCell ref="T13:W13"/>
    <mergeCell ref="B13:H13"/>
    <mergeCell ref="I13:O13"/>
    <mergeCell ref="I18:O18"/>
    <mergeCell ref="P18:V18"/>
  </mergeCells>
  <phoneticPr fontId="29"/>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44679-7AEC-4695-8ACA-6B46FC34C22D}">
  <sheetPr codeName="Sheet9"/>
  <dimension ref="A1:Y40"/>
  <sheetViews>
    <sheetView showGridLines="0" view="pageBreakPreview" topLeftCell="A33" zoomScale="130" zoomScaleNormal="70" zoomScaleSheetLayoutView="130" workbookViewId="0">
      <selection activeCell="AF24" sqref="AF24"/>
    </sheetView>
  </sheetViews>
  <sheetFormatPr defaultColWidth="3.5" defaultRowHeight="15.75" customHeight="1" x14ac:dyDescent="0.15"/>
  <cols>
    <col min="1" max="16384" width="3.5" style="94"/>
  </cols>
  <sheetData>
    <row r="1" spans="1:25" ht="15.75" customHeight="1" x14ac:dyDescent="0.15">
      <c r="A1" s="127" t="s">
        <v>308</v>
      </c>
    </row>
    <row r="2" spans="1:25" ht="15.75" customHeight="1" x14ac:dyDescent="0.15">
      <c r="A2" s="127"/>
    </row>
    <row r="3" spans="1:25" ht="15.75" customHeight="1" x14ac:dyDescent="0.15">
      <c r="A3" s="356" t="s">
        <v>236</v>
      </c>
      <c r="B3" s="356"/>
      <c r="C3" s="356"/>
      <c r="D3" s="356"/>
      <c r="E3" s="356"/>
      <c r="F3" s="356"/>
      <c r="G3" s="356"/>
      <c r="H3" s="356"/>
      <c r="I3" s="356"/>
      <c r="J3" s="356"/>
      <c r="K3" s="356"/>
      <c r="L3" s="356"/>
      <c r="M3" s="356"/>
      <c r="N3" s="356"/>
      <c r="O3" s="356"/>
      <c r="P3" s="356"/>
      <c r="Q3" s="356"/>
      <c r="R3" s="356"/>
      <c r="S3" s="356"/>
      <c r="T3" s="356"/>
      <c r="U3" s="356"/>
      <c r="V3" s="356"/>
      <c r="W3" s="356"/>
      <c r="X3" s="356"/>
      <c r="Y3" s="356"/>
    </row>
    <row r="5" spans="1:25"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5" ht="15.75" customHeight="1" x14ac:dyDescent="0.15">
      <c r="A7" s="94" t="s">
        <v>309</v>
      </c>
    </row>
    <row r="9" spans="1:25" ht="15.75" customHeight="1" x14ac:dyDescent="0.15">
      <c r="C9" s="94" t="s">
        <v>310</v>
      </c>
    </row>
    <row r="10" spans="1:25" ht="22.5" customHeight="1" x14ac:dyDescent="0.15">
      <c r="C10" s="460" t="s">
        <v>311</v>
      </c>
      <c r="D10" s="460"/>
      <c r="E10" s="460"/>
      <c r="F10" s="460"/>
      <c r="G10" s="460"/>
      <c r="H10" s="460"/>
      <c r="I10" s="460"/>
      <c r="J10" s="460"/>
      <c r="K10" s="460"/>
      <c r="L10" s="460"/>
      <c r="M10" s="460"/>
      <c r="N10" s="460"/>
      <c r="O10" s="460"/>
      <c r="P10" s="460"/>
      <c r="Q10" s="460"/>
      <c r="R10" s="460"/>
      <c r="S10" s="460"/>
      <c r="T10" s="460"/>
      <c r="U10" s="460"/>
      <c r="V10" s="460"/>
      <c r="W10" s="460"/>
    </row>
    <row r="11" spans="1:25" ht="22.5" customHeight="1" x14ac:dyDescent="0.15">
      <c r="C11" s="460"/>
      <c r="D11" s="460"/>
      <c r="E11" s="460"/>
      <c r="F11" s="460"/>
      <c r="G11" s="460"/>
      <c r="H11" s="460"/>
      <c r="I11" s="460"/>
      <c r="J11" s="460"/>
      <c r="K11" s="460"/>
      <c r="L11" s="460"/>
      <c r="M11" s="460"/>
      <c r="N11" s="460"/>
      <c r="O11" s="460"/>
      <c r="P11" s="460"/>
      <c r="Q11" s="460"/>
      <c r="R11" s="460"/>
      <c r="S11" s="460"/>
      <c r="T11" s="460"/>
      <c r="U11" s="460"/>
      <c r="V11" s="460"/>
      <c r="W11" s="460"/>
    </row>
    <row r="13" spans="1:25" ht="15.75" customHeight="1" x14ac:dyDescent="0.15">
      <c r="A13" s="94" t="s">
        <v>238</v>
      </c>
    </row>
    <row r="14" spans="1:25" ht="15.75" customHeight="1" x14ac:dyDescent="0.15">
      <c r="B14" s="397" t="s">
        <v>239</v>
      </c>
      <c r="C14" s="397"/>
      <c r="D14" s="397"/>
      <c r="E14" s="397"/>
      <c r="F14" s="397"/>
      <c r="G14" s="397"/>
      <c r="H14" s="397"/>
      <c r="I14" s="397" t="s">
        <v>312</v>
      </c>
      <c r="J14" s="397"/>
      <c r="K14" s="397"/>
      <c r="L14" s="397"/>
      <c r="M14" s="397"/>
      <c r="N14" s="397"/>
      <c r="O14" s="397"/>
      <c r="P14" s="397" t="s">
        <v>240</v>
      </c>
      <c r="Q14" s="397"/>
      <c r="R14" s="397"/>
      <c r="S14" s="397"/>
      <c r="T14" s="397"/>
      <c r="U14" s="397"/>
      <c r="V14" s="397"/>
      <c r="W14" s="397"/>
      <c r="X14" s="397" t="s">
        <v>243</v>
      </c>
      <c r="Y14" s="397"/>
    </row>
    <row r="15" spans="1:25" ht="15.75" customHeight="1" x14ac:dyDescent="0.15">
      <c r="B15" s="397"/>
      <c r="C15" s="397"/>
      <c r="D15" s="397"/>
      <c r="E15" s="397"/>
      <c r="F15" s="397"/>
      <c r="G15" s="397"/>
      <c r="H15" s="397"/>
      <c r="I15" s="397"/>
      <c r="J15" s="397"/>
      <c r="K15" s="397"/>
      <c r="L15" s="397"/>
      <c r="M15" s="397"/>
      <c r="N15" s="397"/>
      <c r="O15" s="397"/>
      <c r="P15" s="397" t="s">
        <v>123</v>
      </c>
      <c r="Q15" s="397"/>
      <c r="R15" s="397"/>
      <c r="S15" s="397"/>
      <c r="T15" s="397" t="s">
        <v>124</v>
      </c>
      <c r="U15" s="397"/>
      <c r="V15" s="397"/>
      <c r="W15" s="397"/>
      <c r="X15" s="397"/>
      <c r="Y15" s="397"/>
    </row>
    <row r="16" spans="1:25" ht="22.5" customHeight="1" x14ac:dyDescent="0.15">
      <c r="B16" s="455" t="s">
        <v>313</v>
      </c>
      <c r="C16" s="455"/>
      <c r="D16" s="455"/>
      <c r="E16" s="455"/>
      <c r="F16" s="455"/>
      <c r="G16" s="455"/>
      <c r="H16" s="455"/>
      <c r="I16" s="397"/>
      <c r="J16" s="397"/>
      <c r="K16" s="397"/>
      <c r="L16" s="397"/>
      <c r="M16" s="397"/>
      <c r="N16" s="397"/>
      <c r="O16" s="397"/>
      <c r="P16" s="397"/>
      <c r="Q16" s="397"/>
      <c r="R16" s="397"/>
      <c r="S16" s="397"/>
      <c r="T16" s="397"/>
      <c r="U16" s="397"/>
      <c r="V16" s="397"/>
      <c r="W16" s="397"/>
      <c r="X16" s="397"/>
      <c r="Y16" s="397"/>
    </row>
    <row r="17" spans="1:25" ht="22.5" customHeight="1" x14ac:dyDescent="0.15">
      <c r="B17" s="455" t="s">
        <v>314</v>
      </c>
      <c r="C17" s="455"/>
      <c r="D17" s="455"/>
      <c r="E17" s="455"/>
      <c r="F17" s="455"/>
      <c r="G17" s="455"/>
      <c r="H17" s="455"/>
      <c r="I17" s="426"/>
      <c r="J17" s="426"/>
      <c r="K17" s="426"/>
      <c r="L17" s="426"/>
      <c r="M17" s="426"/>
      <c r="N17" s="426"/>
      <c r="O17" s="426"/>
      <c r="P17" s="397"/>
      <c r="Q17" s="397"/>
      <c r="R17" s="397"/>
      <c r="S17" s="397"/>
      <c r="T17" s="397"/>
      <c r="U17" s="397"/>
      <c r="V17" s="397"/>
      <c r="W17" s="397"/>
      <c r="X17" s="397"/>
      <c r="Y17" s="397"/>
    </row>
    <row r="18" spans="1:25" ht="22.5" customHeight="1" x14ac:dyDescent="0.15">
      <c r="B18" s="454" t="s">
        <v>362</v>
      </c>
      <c r="C18" s="454"/>
      <c r="D18" s="454"/>
      <c r="E18" s="454"/>
      <c r="F18" s="454"/>
      <c r="G18" s="454"/>
      <c r="H18" s="454"/>
      <c r="I18" s="427"/>
      <c r="J18" s="428"/>
      <c r="K18" s="428"/>
      <c r="L18" s="428"/>
      <c r="M18" s="428"/>
      <c r="N18" s="428"/>
      <c r="O18" s="429"/>
      <c r="P18" s="397"/>
      <c r="Q18" s="397"/>
      <c r="R18" s="397"/>
      <c r="S18" s="397"/>
      <c r="T18" s="397"/>
      <c r="U18" s="397"/>
      <c r="V18" s="397"/>
      <c r="W18" s="397"/>
      <c r="X18" s="394"/>
      <c r="Y18" s="396"/>
    </row>
    <row r="19" spans="1:25" ht="15.75" customHeight="1" x14ac:dyDescent="0.15">
      <c r="B19" s="126"/>
      <c r="C19" s="126"/>
      <c r="D19" s="126"/>
      <c r="E19" s="126"/>
      <c r="F19" s="126"/>
      <c r="G19" s="126"/>
      <c r="H19" s="126"/>
      <c r="I19" s="152"/>
      <c r="J19" s="152"/>
      <c r="K19" s="152"/>
      <c r="L19" s="152"/>
      <c r="M19" s="152"/>
      <c r="N19" s="152"/>
      <c r="O19" s="152"/>
      <c r="P19" s="149"/>
      <c r="Q19" s="149"/>
      <c r="R19" s="149"/>
      <c r="S19" s="149"/>
      <c r="T19" s="149"/>
      <c r="U19" s="149"/>
      <c r="V19" s="149"/>
      <c r="W19" s="149"/>
      <c r="X19" s="149"/>
      <c r="Y19" s="149"/>
    </row>
    <row r="20" spans="1:25" ht="15.75" customHeight="1" x14ac:dyDescent="0.15">
      <c r="B20" s="397" t="s">
        <v>239</v>
      </c>
      <c r="C20" s="397"/>
      <c r="D20" s="397"/>
      <c r="E20" s="397"/>
      <c r="F20" s="397"/>
      <c r="G20" s="397"/>
      <c r="H20" s="397"/>
      <c r="I20" s="397" t="s">
        <v>135</v>
      </c>
      <c r="J20" s="397"/>
      <c r="K20" s="397"/>
      <c r="L20" s="397"/>
      <c r="M20" s="397"/>
      <c r="N20" s="397"/>
      <c r="O20" s="397"/>
      <c r="P20" s="397" t="s">
        <v>240</v>
      </c>
      <c r="Q20" s="397"/>
      <c r="R20" s="397"/>
      <c r="S20" s="397"/>
      <c r="T20" s="397"/>
      <c r="U20" s="397"/>
      <c r="V20" s="397"/>
      <c r="W20" s="397"/>
      <c r="X20" s="397" t="s">
        <v>243</v>
      </c>
      <c r="Y20" s="397"/>
    </row>
    <row r="21" spans="1:25" ht="15.75" customHeight="1" x14ac:dyDescent="0.15">
      <c r="B21" s="397"/>
      <c r="C21" s="397"/>
      <c r="D21" s="397"/>
      <c r="E21" s="397"/>
      <c r="F21" s="397"/>
      <c r="G21" s="397"/>
      <c r="H21" s="397"/>
      <c r="I21" s="397"/>
      <c r="J21" s="397"/>
      <c r="K21" s="397"/>
      <c r="L21" s="397"/>
      <c r="M21" s="397"/>
      <c r="N21" s="397"/>
      <c r="O21" s="397"/>
      <c r="P21" s="397" t="s">
        <v>123</v>
      </c>
      <c r="Q21" s="397"/>
      <c r="R21" s="397"/>
      <c r="S21" s="397"/>
      <c r="T21" s="397" t="s">
        <v>124</v>
      </c>
      <c r="U21" s="397"/>
      <c r="V21" s="397"/>
      <c r="W21" s="397"/>
      <c r="X21" s="397"/>
      <c r="Y21" s="397"/>
    </row>
    <row r="22" spans="1:25" ht="22.5" customHeight="1" x14ac:dyDescent="0.15">
      <c r="B22" s="397" t="s">
        <v>315</v>
      </c>
      <c r="C22" s="397"/>
      <c r="D22" s="397"/>
      <c r="E22" s="397"/>
      <c r="F22" s="397"/>
      <c r="G22" s="397"/>
      <c r="H22" s="397"/>
      <c r="I22" s="397"/>
      <c r="J22" s="397"/>
      <c r="K22" s="397"/>
      <c r="L22" s="397"/>
      <c r="M22" s="397"/>
      <c r="N22" s="397"/>
      <c r="O22" s="397"/>
      <c r="P22" s="397"/>
      <c r="Q22" s="397"/>
      <c r="R22" s="397"/>
      <c r="S22" s="397"/>
      <c r="T22" s="397"/>
      <c r="U22" s="397"/>
      <c r="V22" s="397"/>
      <c r="W22" s="397"/>
      <c r="X22" s="397"/>
      <c r="Y22" s="397"/>
    </row>
    <row r="23" spans="1:25" ht="16.5" customHeight="1" x14ac:dyDescent="0.15">
      <c r="B23" s="397"/>
      <c r="C23" s="397"/>
      <c r="D23" s="397"/>
      <c r="E23" s="397"/>
      <c r="F23" s="397"/>
      <c r="G23" s="397"/>
      <c r="H23" s="397"/>
      <c r="I23" s="397" t="s">
        <v>316</v>
      </c>
      <c r="J23" s="397"/>
      <c r="K23" s="397"/>
      <c r="L23" s="397"/>
      <c r="M23" s="397"/>
      <c r="N23" s="397"/>
      <c r="O23" s="397"/>
      <c r="P23" s="397" t="s">
        <v>317</v>
      </c>
      <c r="Q23" s="397"/>
      <c r="R23" s="397"/>
      <c r="S23" s="397"/>
      <c r="T23" s="397"/>
      <c r="U23" s="397"/>
      <c r="V23" s="397"/>
      <c r="W23" s="397"/>
      <c r="X23" s="397"/>
      <c r="Y23" s="397"/>
    </row>
    <row r="24" spans="1:25" ht="22.5" customHeight="1" x14ac:dyDescent="0.15">
      <c r="B24" s="397"/>
      <c r="C24" s="397"/>
      <c r="D24" s="397"/>
      <c r="E24" s="397"/>
      <c r="F24" s="397"/>
      <c r="G24" s="397"/>
      <c r="H24" s="397"/>
      <c r="I24" s="397"/>
      <c r="J24" s="397"/>
      <c r="K24" s="397"/>
      <c r="L24" s="397"/>
      <c r="M24" s="397"/>
      <c r="N24" s="397"/>
      <c r="O24" s="397"/>
      <c r="P24" s="459"/>
      <c r="Q24" s="459"/>
      <c r="R24" s="459"/>
      <c r="S24" s="459"/>
      <c r="T24" s="459"/>
      <c r="U24" s="459"/>
      <c r="V24" s="459"/>
      <c r="W24" s="459"/>
      <c r="X24" s="397"/>
      <c r="Y24" s="397"/>
    </row>
    <row r="26" spans="1:25" ht="15.75" customHeight="1" x14ac:dyDescent="0.15">
      <c r="B26" s="94" t="s">
        <v>318</v>
      </c>
    </row>
    <row r="27" spans="1:25" ht="15.75" customHeight="1" x14ac:dyDescent="0.15">
      <c r="B27" s="458" t="s">
        <v>313</v>
      </c>
      <c r="C27" s="458"/>
      <c r="D27" s="458"/>
      <c r="E27" s="458"/>
      <c r="F27" s="458"/>
      <c r="G27" s="458"/>
      <c r="H27" s="458"/>
      <c r="I27" s="458"/>
      <c r="J27" s="458"/>
      <c r="K27" s="458"/>
      <c r="L27" s="458" t="s">
        <v>314</v>
      </c>
      <c r="M27" s="458"/>
      <c r="N27" s="458"/>
      <c r="O27" s="458"/>
      <c r="P27" s="458"/>
      <c r="Q27" s="458"/>
      <c r="R27" s="458"/>
      <c r="S27" s="458"/>
      <c r="T27" s="458"/>
      <c r="U27" s="458"/>
      <c r="V27" s="458"/>
    </row>
    <row r="28" spans="1:25" ht="15.75" customHeight="1" x14ac:dyDescent="0.15">
      <c r="B28" s="456" t="s">
        <v>319</v>
      </c>
      <c r="C28" s="456"/>
      <c r="D28" s="456"/>
      <c r="E28" s="456"/>
      <c r="F28" s="456"/>
      <c r="G28" s="456"/>
      <c r="H28" s="456"/>
      <c r="I28" s="456"/>
      <c r="J28" s="456"/>
      <c r="K28" s="456"/>
      <c r="L28" s="457" t="s">
        <v>320</v>
      </c>
      <c r="M28" s="457"/>
      <c r="N28" s="457"/>
      <c r="O28" s="457"/>
      <c r="P28" s="457"/>
      <c r="Q28" s="457"/>
      <c r="R28" s="457"/>
      <c r="S28" s="457"/>
      <c r="T28" s="457"/>
      <c r="U28" s="457"/>
      <c r="V28" s="457"/>
    </row>
    <row r="29" spans="1:25" ht="15.75" customHeight="1" x14ac:dyDescent="0.15">
      <c r="B29" s="456" t="s">
        <v>321</v>
      </c>
      <c r="C29" s="456"/>
      <c r="D29" s="456"/>
      <c r="E29" s="456"/>
      <c r="F29" s="456"/>
      <c r="G29" s="456"/>
      <c r="H29" s="456"/>
      <c r="I29" s="456"/>
      <c r="J29" s="456"/>
      <c r="K29" s="456"/>
      <c r="L29" s="457" t="s">
        <v>322</v>
      </c>
      <c r="M29" s="457"/>
      <c r="N29" s="457"/>
      <c r="O29" s="457"/>
      <c r="P29" s="457"/>
      <c r="Q29" s="457"/>
      <c r="R29" s="457"/>
      <c r="S29" s="457"/>
      <c r="T29" s="457"/>
      <c r="U29" s="457"/>
      <c r="V29" s="457"/>
    </row>
    <row r="30" spans="1:25" ht="15.75" customHeight="1" x14ac:dyDescent="0.15">
      <c r="B30" s="456" t="s">
        <v>323</v>
      </c>
      <c r="C30" s="456"/>
      <c r="D30" s="456"/>
      <c r="E30" s="456"/>
      <c r="F30" s="456"/>
      <c r="G30" s="456"/>
      <c r="H30" s="456"/>
      <c r="I30" s="456"/>
      <c r="J30" s="456"/>
      <c r="K30" s="456"/>
      <c r="L30" s="457" t="s">
        <v>323</v>
      </c>
      <c r="M30" s="457"/>
      <c r="N30" s="457"/>
      <c r="O30" s="457"/>
      <c r="P30" s="457"/>
      <c r="Q30" s="457"/>
      <c r="R30" s="457"/>
      <c r="S30" s="457"/>
      <c r="T30" s="457"/>
      <c r="U30" s="457"/>
      <c r="V30" s="457"/>
    </row>
    <row r="32" spans="1:25" ht="15.75" customHeight="1" x14ac:dyDescent="0.15">
      <c r="A32" s="94" t="s">
        <v>324</v>
      </c>
      <c r="G32" s="357"/>
      <c r="H32" s="357"/>
      <c r="I32" s="357"/>
      <c r="J32" s="357"/>
      <c r="K32" s="357"/>
    </row>
    <row r="33" spans="1:22" ht="15.75" customHeight="1" x14ac:dyDescent="0.15">
      <c r="I33" s="447" t="s">
        <v>261</v>
      </c>
      <c r="J33" s="447"/>
      <c r="K33" s="447"/>
      <c r="L33" s="447"/>
      <c r="M33" s="447"/>
      <c r="N33" s="447"/>
      <c r="O33" s="447"/>
      <c r="P33" s="444" t="s">
        <v>262</v>
      </c>
      <c r="Q33" s="445"/>
      <c r="R33" s="445"/>
      <c r="S33" s="445"/>
      <c r="T33" s="445"/>
      <c r="U33" s="445"/>
      <c r="V33" s="446"/>
    </row>
    <row r="34" spans="1:22" ht="22.5" customHeight="1" x14ac:dyDescent="0.15">
      <c r="B34" s="416" t="s">
        <v>325</v>
      </c>
      <c r="C34" s="416"/>
      <c r="D34" s="416"/>
      <c r="E34" s="416"/>
      <c r="F34" s="416"/>
      <c r="G34" s="416"/>
      <c r="H34" s="416"/>
      <c r="I34" s="447"/>
      <c r="J34" s="397"/>
      <c r="K34" s="397"/>
      <c r="L34" s="397"/>
      <c r="M34" s="397"/>
      <c r="N34" s="397"/>
      <c r="O34" s="397"/>
      <c r="P34" s="397"/>
      <c r="Q34" s="397"/>
      <c r="R34" s="397"/>
      <c r="S34" s="397"/>
      <c r="T34" s="397"/>
      <c r="U34" s="397"/>
      <c r="V34" s="397"/>
    </row>
    <row r="35" spans="1:22" ht="22.5" customHeight="1" x14ac:dyDescent="0.15">
      <c r="B35" s="416" t="s">
        <v>326</v>
      </c>
      <c r="C35" s="416"/>
      <c r="D35" s="416"/>
      <c r="E35" s="416"/>
      <c r="F35" s="416"/>
      <c r="G35" s="416"/>
      <c r="H35" s="416"/>
      <c r="I35" s="444"/>
      <c r="J35" s="445"/>
      <c r="K35" s="445"/>
      <c r="L35" s="445"/>
      <c r="M35" s="445"/>
      <c r="N35" s="445"/>
      <c r="O35" s="446"/>
      <c r="P35" s="394"/>
      <c r="Q35" s="395"/>
      <c r="R35" s="395"/>
      <c r="S35" s="395"/>
      <c r="T35" s="395"/>
      <c r="U35" s="395"/>
      <c r="V35" s="396"/>
    </row>
    <row r="36" spans="1:22" ht="18" customHeight="1" x14ac:dyDescent="0.15">
      <c r="B36" s="416" t="s">
        <v>327</v>
      </c>
      <c r="C36" s="416"/>
      <c r="D36" s="416"/>
      <c r="E36" s="416"/>
      <c r="F36" s="416"/>
      <c r="G36" s="416"/>
      <c r="H36" s="416"/>
      <c r="I36" s="394" t="str">
        <f>IF(I35-I34=0,"",I35-I34)</f>
        <v/>
      </c>
      <c r="J36" s="395"/>
      <c r="K36" s="395"/>
      <c r="L36" s="395"/>
      <c r="M36" s="395"/>
      <c r="N36" s="395"/>
      <c r="O36" s="138" t="s">
        <v>284</v>
      </c>
      <c r="P36" s="394" t="str">
        <f>IF(P35-P34=0,"",P35-P34)</f>
        <v/>
      </c>
      <c r="Q36" s="395"/>
      <c r="R36" s="395"/>
      <c r="S36" s="395"/>
      <c r="T36" s="395"/>
      <c r="U36" s="395"/>
      <c r="V36" s="128" t="s">
        <v>284</v>
      </c>
    </row>
    <row r="38" spans="1:22" ht="15.75" customHeight="1" x14ac:dyDescent="0.15">
      <c r="A38" s="94" t="s">
        <v>285</v>
      </c>
    </row>
    <row r="39" spans="1:22" ht="22.5" customHeight="1" x14ac:dyDescent="0.15">
      <c r="B39" s="379"/>
      <c r="C39" s="383"/>
      <c r="D39" s="383"/>
      <c r="E39" s="383"/>
      <c r="F39" s="383"/>
      <c r="G39" s="383"/>
      <c r="H39" s="383"/>
      <c r="I39" s="383"/>
      <c r="J39" s="380"/>
    </row>
    <row r="40" spans="1:22" ht="22.5" customHeight="1" x14ac:dyDescent="0.15">
      <c r="B40" s="381"/>
      <c r="C40" s="384"/>
      <c r="D40" s="384"/>
      <c r="E40" s="384"/>
      <c r="F40" s="384"/>
      <c r="G40" s="384"/>
      <c r="H40" s="384"/>
      <c r="I40" s="384"/>
      <c r="J40" s="382"/>
    </row>
  </sheetData>
  <mergeCells count="61">
    <mergeCell ref="A3:Y3"/>
    <mergeCell ref="X16:Y16"/>
    <mergeCell ref="B17:H17"/>
    <mergeCell ref="I17:O17"/>
    <mergeCell ref="X17:Y17"/>
    <mergeCell ref="C10:W11"/>
    <mergeCell ref="B14:H15"/>
    <mergeCell ref="I14:O15"/>
    <mergeCell ref="X14:Y15"/>
    <mergeCell ref="P15:S15"/>
    <mergeCell ref="T15:W15"/>
    <mergeCell ref="P14:W14"/>
    <mergeCell ref="P16:S16"/>
    <mergeCell ref="T16:W16"/>
    <mergeCell ref="P17:S17"/>
    <mergeCell ref="T17:W17"/>
    <mergeCell ref="X18:Y18"/>
    <mergeCell ref="P20:W20"/>
    <mergeCell ref="B20:H21"/>
    <mergeCell ref="I20:O21"/>
    <mergeCell ref="X20:Y21"/>
    <mergeCell ref="P21:S21"/>
    <mergeCell ref="T21:W21"/>
    <mergeCell ref="P18:S18"/>
    <mergeCell ref="T18:W18"/>
    <mergeCell ref="X22:Y22"/>
    <mergeCell ref="I23:O23"/>
    <mergeCell ref="P23:W23"/>
    <mergeCell ref="X23:Y23"/>
    <mergeCell ref="I24:O24"/>
    <mergeCell ref="P24:W24"/>
    <mergeCell ref="X24:Y24"/>
    <mergeCell ref="P22:S22"/>
    <mergeCell ref="T22:W22"/>
    <mergeCell ref="L29:V29"/>
    <mergeCell ref="B39:J40"/>
    <mergeCell ref="I33:O33"/>
    <mergeCell ref="P33:V33"/>
    <mergeCell ref="B34:H34"/>
    <mergeCell ref="I34:O34"/>
    <mergeCell ref="P34:V34"/>
    <mergeCell ref="B35:H35"/>
    <mergeCell ref="I35:O35"/>
    <mergeCell ref="P35:V35"/>
    <mergeCell ref="G32:K32"/>
    <mergeCell ref="I16:O16"/>
    <mergeCell ref="B36:H36"/>
    <mergeCell ref="P36:U36"/>
    <mergeCell ref="I36:N36"/>
    <mergeCell ref="B22:H24"/>
    <mergeCell ref="I22:O22"/>
    <mergeCell ref="B18:H18"/>
    <mergeCell ref="I18:O18"/>
    <mergeCell ref="B16:H16"/>
    <mergeCell ref="B30:K30"/>
    <mergeCell ref="L30:V30"/>
    <mergeCell ref="B27:K27"/>
    <mergeCell ref="L27:V27"/>
    <mergeCell ref="B28:K28"/>
    <mergeCell ref="L28:V28"/>
    <mergeCell ref="B29:K29"/>
  </mergeCells>
  <phoneticPr fontId="29"/>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1"/>
  <dimension ref="A1:Y35"/>
  <sheetViews>
    <sheetView showGridLines="0" view="pageBreakPreview" zoomScale="145" zoomScaleNormal="100" zoomScaleSheetLayoutView="145" workbookViewId="0">
      <selection activeCell="AC9" sqref="AC9"/>
    </sheetView>
  </sheetViews>
  <sheetFormatPr defaultColWidth="3.5" defaultRowHeight="15.75" customHeight="1" x14ac:dyDescent="0.15"/>
  <cols>
    <col min="1" max="16384" width="3.5" style="94"/>
  </cols>
  <sheetData>
    <row r="1" spans="1:25" ht="15.75" customHeight="1" x14ac:dyDescent="0.15">
      <c r="A1" s="127" t="s">
        <v>328</v>
      </c>
    </row>
    <row r="2" spans="1:25" ht="15.75" customHeight="1" x14ac:dyDescent="0.15">
      <c r="A2" s="127"/>
    </row>
    <row r="3" spans="1:25" ht="15.75" customHeight="1" x14ac:dyDescent="0.15">
      <c r="A3" s="356" t="s">
        <v>236</v>
      </c>
      <c r="B3" s="357"/>
      <c r="C3" s="357"/>
      <c r="D3" s="357"/>
      <c r="E3" s="357"/>
      <c r="F3" s="357"/>
      <c r="G3" s="357"/>
      <c r="H3" s="357"/>
      <c r="I3" s="357"/>
      <c r="J3" s="357"/>
      <c r="K3" s="357"/>
      <c r="L3" s="357"/>
      <c r="M3" s="357"/>
      <c r="N3" s="357"/>
      <c r="O3" s="357"/>
      <c r="P3" s="357"/>
      <c r="Q3" s="357"/>
      <c r="R3" s="357"/>
      <c r="S3" s="357"/>
      <c r="T3" s="357"/>
      <c r="U3" s="357"/>
      <c r="V3" s="357"/>
      <c r="W3" s="357"/>
      <c r="X3" s="357"/>
      <c r="Y3" s="357"/>
    </row>
    <row r="5" spans="1:25"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5" ht="15.75" customHeight="1" x14ac:dyDescent="0.15">
      <c r="A7" s="464" t="s">
        <v>329</v>
      </c>
      <c r="B7" s="464"/>
      <c r="C7" s="464"/>
      <c r="D7" s="464"/>
      <c r="E7" s="464"/>
      <c r="F7" s="464"/>
      <c r="G7" s="464"/>
      <c r="H7" s="464"/>
      <c r="I7" s="464"/>
      <c r="J7" s="464"/>
      <c r="K7" s="464"/>
      <c r="L7" s="464"/>
      <c r="M7" s="464"/>
      <c r="N7" s="464"/>
      <c r="O7" s="464"/>
      <c r="P7" s="464"/>
      <c r="Q7" s="464"/>
      <c r="R7" s="464"/>
      <c r="S7" s="464"/>
      <c r="T7" s="464"/>
      <c r="U7" s="464"/>
      <c r="V7" s="464"/>
      <c r="W7" s="464"/>
      <c r="X7" s="464"/>
      <c r="Y7" s="464"/>
    </row>
    <row r="9" spans="1:25" ht="18" customHeight="1" x14ac:dyDescent="0.15">
      <c r="B9" s="94" t="s">
        <v>330</v>
      </c>
    </row>
    <row r="10" spans="1:25" ht="22.5" customHeight="1" x14ac:dyDescent="0.15">
      <c r="B10" s="417" t="s">
        <v>331</v>
      </c>
      <c r="C10" s="418"/>
      <c r="D10" s="418"/>
      <c r="E10" s="418"/>
      <c r="F10" s="418"/>
      <c r="G10" s="418"/>
      <c r="H10" s="418"/>
      <c r="I10" s="418"/>
      <c r="J10" s="418"/>
      <c r="K10" s="418"/>
      <c r="L10" s="418"/>
      <c r="M10" s="418"/>
      <c r="N10" s="418"/>
      <c r="O10" s="418"/>
      <c r="P10" s="418"/>
      <c r="Q10" s="418"/>
      <c r="R10" s="418"/>
      <c r="S10" s="418"/>
      <c r="T10" s="418"/>
      <c r="U10" s="418"/>
      <c r="V10" s="419"/>
      <c r="W10" s="426" t="s">
        <v>255</v>
      </c>
      <c r="X10" s="426"/>
      <c r="Y10" s="426"/>
    </row>
    <row r="11" spans="1:25" ht="22.5" customHeight="1" x14ac:dyDescent="0.15">
      <c r="B11" s="420"/>
      <c r="C11" s="421"/>
      <c r="D11" s="421"/>
      <c r="E11" s="421"/>
      <c r="F11" s="421"/>
      <c r="G11" s="421"/>
      <c r="H11" s="421"/>
      <c r="I11" s="421"/>
      <c r="J11" s="421"/>
      <c r="K11" s="421"/>
      <c r="L11" s="421"/>
      <c r="M11" s="421"/>
      <c r="N11" s="421"/>
      <c r="O11" s="421"/>
      <c r="P11" s="421"/>
      <c r="Q11" s="421"/>
      <c r="R11" s="421"/>
      <c r="S11" s="421"/>
      <c r="T11" s="421"/>
      <c r="U11" s="421"/>
      <c r="V11" s="422"/>
      <c r="W11" s="397"/>
      <c r="X11" s="397"/>
      <c r="Y11" s="397"/>
    </row>
    <row r="12" spans="1:25" ht="22.5" customHeight="1" x14ac:dyDescent="0.15">
      <c r="B12" s="423"/>
      <c r="C12" s="424"/>
      <c r="D12" s="424"/>
      <c r="E12" s="424"/>
      <c r="F12" s="424"/>
      <c r="G12" s="424"/>
      <c r="H12" s="424"/>
      <c r="I12" s="424"/>
      <c r="J12" s="424"/>
      <c r="K12" s="424"/>
      <c r="L12" s="424"/>
      <c r="M12" s="424"/>
      <c r="N12" s="424"/>
      <c r="O12" s="424"/>
      <c r="P12" s="424"/>
      <c r="Q12" s="424"/>
      <c r="R12" s="424"/>
      <c r="S12" s="424"/>
      <c r="T12" s="424"/>
      <c r="U12" s="424"/>
      <c r="V12" s="425"/>
      <c r="W12" s="397"/>
      <c r="X12" s="397"/>
      <c r="Y12" s="397"/>
    </row>
    <row r="13" spans="1:25" ht="18" customHeight="1" x14ac:dyDescent="0.15"/>
    <row r="14" spans="1:25" ht="22.5" customHeight="1" x14ac:dyDescent="0.15">
      <c r="B14" s="442" t="s">
        <v>332</v>
      </c>
      <c r="C14" s="442"/>
      <c r="D14" s="442"/>
      <c r="E14" s="442"/>
      <c r="F14" s="442"/>
      <c r="G14" s="442"/>
      <c r="H14" s="442"/>
      <c r="I14" s="442"/>
      <c r="J14" s="442"/>
      <c r="K14" s="442"/>
      <c r="L14" s="442"/>
      <c r="M14" s="442"/>
      <c r="N14" s="442"/>
      <c r="O14" s="442"/>
      <c r="P14" s="442"/>
      <c r="Q14" s="442"/>
      <c r="R14" s="442"/>
      <c r="S14" s="442"/>
      <c r="T14" s="442"/>
      <c r="U14" s="442"/>
      <c r="V14" s="442"/>
      <c r="W14" s="442"/>
      <c r="X14" s="442"/>
      <c r="Y14" s="442"/>
    </row>
    <row r="15" spans="1:25" ht="22.5" customHeight="1" x14ac:dyDescent="0.15">
      <c r="B15" s="417" t="s">
        <v>271</v>
      </c>
      <c r="C15" s="418"/>
      <c r="D15" s="418"/>
      <c r="E15" s="418"/>
      <c r="F15" s="418"/>
      <c r="G15" s="418"/>
      <c r="H15" s="418"/>
      <c r="I15" s="418"/>
      <c r="J15" s="418"/>
      <c r="K15" s="418"/>
      <c r="L15" s="418"/>
      <c r="M15" s="418"/>
      <c r="N15" s="418"/>
      <c r="O15" s="418"/>
      <c r="P15" s="418"/>
      <c r="Q15" s="418"/>
      <c r="R15" s="418"/>
      <c r="S15" s="418"/>
      <c r="T15" s="418"/>
      <c r="U15" s="418"/>
      <c r="V15" s="419"/>
      <c r="W15" s="426" t="s">
        <v>255</v>
      </c>
      <c r="X15" s="426"/>
      <c r="Y15" s="426"/>
    </row>
    <row r="16" spans="1:25" ht="22.5" customHeight="1" x14ac:dyDescent="0.15">
      <c r="B16" s="420"/>
      <c r="C16" s="421"/>
      <c r="D16" s="421"/>
      <c r="E16" s="421"/>
      <c r="F16" s="421"/>
      <c r="G16" s="421"/>
      <c r="H16" s="421"/>
      <c r="I16" s="421"/>
      <c r="J16" s="421"/>
      <c r="K16" s="421"/>
      <c r="L16" s="421"/>
      <c r="M16" s="421"/>
      <c r="N16" s="421"/>
      <c r="O16" s="421"/>
      <c r="P16" s="421"/>
      <c r="Q16" s="421"/>
      <c r="R16" s="421"/>
      <c r="S16" s="421"/>
      <c r="T16" s="421"/>
      <c r="U16" s="421"/>
      <c r="V16" s="422"/>
      <c r="W16" s="397"/>
      <c r="X16" s="397"/>
      <c r="Y16" s="397"/>
    </row>
    <row r="17" spans="1:25" ht="22.5" customHeight="1" x14ac:dyDescent="0.15">
      <c r="B17" s="423"/>
      <c r="C17" s="424"/>
      <c r="D17" s="424"/>
      <c r="E17" s="424"/>
      <c r="F17" s="424"/>
      <c r="G17" s="424"/>
      <c r="H17" s="424"/>
      <c r="I17" s="424"/>
      <c r="J17" s="424"/>
      <c r="K17" s="424"/>
      <c r="L17" s="424"/>
      <c r="M17" s="424"/>
      <c r="N17" s="424"/>
      <c r="O17" s="424"/>
      <c r="P17" s="424"/>
      <c r="Q17" s="424"/>
      <c r="R17" s="424"/>
      <c r="S17" s="424"/>
      <c r="T17" s="424"/>
      <c r="U17" s="424"/>
      <c r="V17" s="425"/>
      <c r="W17" s="397"/>
      <c r="X17" s="397"/>
      <c r="Y17" s="397"/>
    </row>
    <row r="18" spans="1:25" ht="15.75" customHeight="1" x14ac:dyDescent="0.15">
      <c r="B18" s="398" t="s">
        <v>272</v>
      </c>
      <c r="C18" s="398"/>
      <c r="D18" s="398"/>
      <c r="E18" s="398"/>
      <c r="F18" s="398"/>
      <c r="G18" s="398"/>
      <c r="H18" s="398"/>
      <c r="I18" s="398"/>
      <c r="J18" s="398"/>
      <c r="K18" s="398"/>
      <c r="L18" s="398"/>
      <c r="M18" s="398"/>
      <c r="N18" s="398"/>
      <c r="O18" s="398"/>
      <c r="P18" s="398"/>
      <c r="Q18" s="398"/>
      <c r="R18" s="398"/>
      <c r="S18" s="398"/>
      <c r="T18" s="398"/>
      <c r="U18" s="398"/>
      <c r="V18" s="398"/>
      <c r="W18" s="398"/>
      <c r="X18" s="398"/>
      <c r="Y18" s="398"/>
    </row>
    <row r="19" spans="1:25" ht="15.75" customHeight="1" x14ac:dyDescent="0.15">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row>
    <row r="20" spans="1:25" ht="18" customHeight="1" x14ac:dyDescent="0.15">
      <c r="A20" s="94" t="s">
        <v>238</v>
      </c>
    </row>
    <row r="21" spans="1:25" ht="15.75" customHeight="1" x14ac:dyDescent="0.15">
      <c r="B21" s="379" t="s">
        <v>239</v>
      </c>
      <c r="C21" s="383"/>
      <c r="D21" s="383"/>
      <c r="E21" s="383"/>
      <c r="F21" s="383"/>
      <c r="G21" s="383"/>
      <c r="H21" s="380"/>
      <c r="I21" s="394" t="s">
        <v>240</v>
      </c>
      <c r="J21" s="395"/>
      <c r="K21" s="395"/>
      <c r="L21" s="395"/>
      <c r="M21" s="395"/>
      <c r="N21" s="395"/>
      <c r="O21" s="395"/>
      <c r="P21" s="395"/>
      <c r="Q21" s="395"/>
      <c r="R21" s="395"/>
      <c r="S21" s="395"/>
      <c r="T21" s="395"/>
      <c r="U21" s="395"/>
      <c r="V21" s="396"/>
      <c r="W21" s="379" t="s">
        <v>243</v>
      </c>
      <c r="X21" s="383"/>
      <c r="Y21" s="380"/>
    </row>
    <row r="22" spans="1:25" ht="15.75" customHeight="1" x14ac:dyDescent="0.15">
      <c r="B22" s="381"/>
      <c r="C22" s="384"/>
      <c r="D22" s="384"/>
      <c r="E22" s="384"/>
      <c r="F22" s="384"/>
      <c r="G22" s="384"/>
      <c r="H22" s="382"/>
      <c r="I22" s="394" t="s">
        <v>261</v>
      </c>
      <c r="J22" s="395"/>
      <c r="K22" s="395"/>
      <c r="L22" s="395"/>
      <c r="M22" s="395"/>
      <c r="N22" s="395"/>
      <c r="O22" s="395"/>
      <c r="P22" s="397" t="s">
        <v>262</v>
      </c>
      <c r="Q22" s="397"/>
      <c r="R22" s="397"/>
      <c r="S22" s="397"/>
      <c r="T22" s="397"/>
      <c r="U22" s="397"/>
      <c r="V22" s="397"/>
      <c r="W22" s="381"/>
      <c r="X22" s="384"/>
      <c r="Y22" s="382"/>
    </row>
    <row r="23" spans="1:25" ht="22.5" customHeight="1" x14ac:dyDescent="0.15">
      <c r="B23" s="461" t="s">
        <v>294</v>
      </c>
      <c r="C23" s="462"/>
      <c r="D23" s="462"/>
      <c r="E23" s="462"/>
      <c r="F23" s="462"/>
      <c r="G23" s="462"/>
      <c r="H23" s="463"/>
      <c r="I23" s="394"/>
      <c r="J23" s="395"/>
      <c r="K23" s="395"/>
      <c r="L23" s="395"/>
      <c r="M23" s="395"/>
      <c r="N23" s="395"/>
      <c r="O23" s="395"/>
      <c r="P23" s="397"/>
      <c r="Q23" s="397"/>
      <c r="R23" s="397"/>
      <c r="S23" s="397"/>
      <c r="T23" s="397"/>
      <c r="U23" s="397"/>
      <c r="V23" s="397"/>
      <c r="W23" s="394"/>
      <c r="X23" s="395"/>
      <c r="Y23" s="396"/>
    </row>
    <row r="24" spans="1:25" ht="22.5" customHeight="1" x14ac:dyDescent="0.15">
      <c r="B24" s="443" t="s">
        <v>295</v>
      </c>
      <c r="C24" s="443"/>
      <c r="D24" s="443"/>
      <c r="E24" s="443"/>
      <c r="F24" s="443"/>
      <c r="G24" s="443"/>
      <c r="H24" s="443"/>
      <c r="I24" s="394"/>
      <c r="J24" s="395"/>
      <c r="K24" s="395"/>
      <c r="L24" s="395"/>
      <c r="M24" s="395"/>
      <c r="N24" s="395"/>
      <c r="O24" s="395"/>
      <c r="P24" s="397"/>
      <c r="Q24" s="397"/>
      <c r="R24" s="397"/>
      <c r="S24" s="397"/>
      <c r="T24" s="397"/>
      <c r="U24" s="397"/>
      <c r="V24" s="397"/>
      <c r="W24" s="394"/>
      <c r="X24" s="395"/>
      <c r="Y24" s="396"/>
    </row>
    <row r="25" spans="1:25" ht="22.5" customHeight="1" x14ac:dyDescent="0.15">
      <c r="B25" s="443" t="s">
        <v>296</v>
      </c>
      <c r="C25" s="443"/>
      <c r="D25" s="443"/>
      <c r="E25" s="443"/>
      <c r="F25" s="443"/>
      <c r="G25" s="443"/>
      <c r="H25" s="443"/>
      <c r="I25" s="394"/>
      <c r="J25" s="395"/>
      <c r="K25" s="395"/>
      <c r="L25" s="395"/>
      <c r="M25" s="395"/>
      <c r="N25" s="395"/>
      <c r="O25" s="395"/>
      <c r="P25" s="397"/>
      <c r="Q25" s="397"/>
      <c r="R25" s="397"/>
      <c r="S25" s="397"/>
      <c r="T25" s="397"/>
      <c r="U25" s="397"/>
      <c r="V25" s="397"/>
      <c r="W25" s="394"/>
      <c r="X25" s="395"/>
      <c r="Y25" s="396"/>
    </row>
    <row r="26" spans="1:25" ht="22.5" customHeight="1" x14ac:dyDescent="0.15">
      <c r="B26" s="443" t="s">
        <v>38</v>
      </c>
      <c r="C26" s="443"/>
      <c r="D26" s="443"/>
      <c r="E26" s="443"/>
      <c r="F26" s="443"/>
      <c r="G26" s="443"/>
      <c r="H26" s="443"/>
      <c r="I26" s="394"/>
      <c r="J26" s="395"/>
      <c r="K26" s="395"/>
      <c r="L26" s="395"/>
      <c r="M26" s="395"/>
      <c r="N26" s="395"/>
      <c r="O26" s="395"/>
      <c r="P26" s="397"/>
      <c r="Q26" s="397"/>
      <c r="R26" s="397"/>
      <c r="S26" s="397"/>
      <c r="T26" s="397"/>
      <c r="U26" s="397"/>
      <c r="V26" s="397"/>
      <c r="W26" s="394"/>
      <c r="X26" s="395"/>
      <c r="Y26" s="396"/>
    </row>
    <row r="27" spans="1:25" ht="18" customHeight="1" x14ac:dyDescent="0.15"/>
    <row r="28" spans="1:25" ht="18" customHeight="1" x14ac:dyDescent="0.15">
      <c r="A28" s="94" t="s">
        <v>297</v>
      </c>
    </row>
    <row r="29" spans="1:25" ht="15.75" customHeight="1" x14ac:dyDescent="0.15">
      <c r="B29" s="397" t="s">
        <v>123</v>
      </c>
      <c r="C29" s="397"/>
      <c r="D29" s="397"/>
      <c r="E29" s="397"/>
      <c r="F29" s="397"/>
      <c r="G29" s="397"/>
      <c r="H29" s="397"/>
      <c r="I29" s="397"/>
      <c r="J29" s="397"/>
      <c r="K29" s="397" t="s">
        <v>124</v>
      </c>
      <c r="L29" s="397"/>
      <c r="M29" s="397"/>
      <c r="N29" s="397"/>
      <c r="O29" s="397"/>
      <c r="P29" s="397"/>
      <c r="Q29" s="397"/>
      <c r="R29" s="397"/>
      <c r="S29" s="397"/>
    </row>
    <row r="30" spans="1:25" ht="22.5" customHeight="1" x14ac:dyDescent="0.15">
      <c r="B30" s="397" t="s">
        <v>298</v>
      </c>
      <c r="C30" s="397"/>
      <c r="D30" s="397"/>
      <c r="E30" s="397"/>
      <c r="F30" s="397"/>
      <c r="G30" s="397"/>
      <c r="H30" s="397"/>
      <c r="I30" s="397"/>
      <c r="J30" s="397"/>
      <c r="K30" s="397" t="s">
        <v>298</v>
      </c>
      <c r="L30" s="397"/>
      <c r="M30" s="397"/>
      <c r="N30" s="397"/>
      <c r="O30" s="397"/>
      <c r="P30" s="397"/>
      <c r="Q30" s="397"/>
      <c r="R30" s="397"/>
      <c r="S30" s="397"/>
    </row>
    <row r="31" spans="1:25" ht="22.5" customHeight="1" x14ac:dyDescent="0.15">
      <c r="B31" s="397"/>
      <c r="C31" s="397"/>
      <c r="D31" s="397"/>
      <c r="E31" s="397"/>
      <c r="F31" s="397"/>
      <c r="G31" s="397"/>
      <c r="H31" s="397"/>
      <c r="I31" s="397"/>
      <c r="J31" s="397"/>
      <c r="K31" s="397"/>
      <c r="L31" s="397"/>
      <c r="M31" s="397"/>
      <c r="N31" s="397"/>
      <c r="O31" s="397"/>
      <c r="P31" s="397"/>
      <c r="Q31" s="397"/>
      <c r="R31" s="397"/>
      <c r="S31" s="397"/>
    </row>
    <row r="33" spans="1:10" ht="15.75" customHeight="1" x14ac:dyDescent="0.15">
      <c r="A33" s="94" t="s">
        <v>285</v>
      </c>
    </row>
    <row r="34" spans="1:10" ht="22.5" customHeight="1" x14ac:dyDescent="0.15">
      <c r="B34" s="379"/>
      <c r="C34" s="383"/>
      <c r="D34" s="383"/>
      <c r="E34" s="383"/>
      <c r="F34" s="383"/>
      <c r="G34" s="383"/>
      <c r="H34" s="383"/>
      <c r="I34" s="383"/>
      <c r="J34" s="380"/>
    </row>
    <row r="35" spans="1:10" ht="22.5" customHeight="1" x14ac:dyDescent="0.15">
      <c r="B35" s="381"/>
      <c r="C35" s="384"/>
      <c r="D35" s="384"/>
      <c r="E35" s="384"/>
      <c r="F35" s="384"/>
      <c r="G35" s="384"/>
      <c r="H35" s="384"/>
      <c r="I35" s="384"/>
      <c r="J35" s="382"/>
    </row>
  </sheetData>
  <mergeCells count="36">
    <mergeCell ref="A3:Y3"/>
    <mergeCell ref="B23:H23"/>
    <mergeCell ref="W23:Y23"/>
    <mergeCell ref="B10:V12"/>
    <mergeCell ref="W10:Y10"/>
    <mergeCell ref="W11:Y12"/>
    <mergeCell ref="I21:V21"/>
    <mergeCell ref="A7:Y7"/>
    <mergeCell ref="B14:Y14"/>
    <mergeCell ref="B15:V17"/>
    <mergeCell ref="W15:Y15"/>
    <mergeCell ref="W16:Y17"/>
    <mergeCell ref="B18:Y18"/>
    <mergeCell ref="W21:Y22"/>
    <mergeCell ref="B21:H22"/>
    <mergeCell ref="I22:O22"/>
    <mergeCell ref="B29:J29"/>
    <mergeCell ref="K29:S29"/>
    <mergeCell ref="B30:J31"/>
    <mergeCell ref="K30:S31"/>
    <mergeCell ref="B34:J35"/>
    <mergeCell ref="P22:V22"/>
    <mergeCell ref="I24:O24"/>
    <mergeCell ref="P24:V24"/>
    <mergeCell ref="I23:O23"/>
    <mergeCell ref="P23:V23"/>
    <mergeCell ref="W26:Y26"/>
    <mergeCell ref="B26:H26"/>
    <mergeCell ref="B24:H24"/>
    <mergeCell ref="W25:Y25"/>
    <mergeCell ref="B25:H25"/>
    <mergeCell ref="P26:V26"/>
    <mergeCell ref="I25:O25"/>
    <mergeCell ref="I26:O26"/>
    <mergeCell ref="W24:Y24"/>
    <mergeCell ref="P25:V25"/>
  </mergeCells>
  <phoneticPr fontId="24"/>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7FE7-7B93-491E-9191-886484BA8129}">
  <sheetPr codeName="Sheet10"/>
  <dimension ref="A1:Y35"/>
  <sheetViews>
    <sheetView showGridLines="0" view="pageBreakPreview" zoomScale="130" zoomScaleNormal="100" zoomScaleSheetLayoutView="130" workbookViewId="0">
      <selection activeCell="AP18" sqref="AP18"/>
    </sheetView>
  </sheetViews>
  <sheetFormatPr defaultColWidth="3.5" defaultRowHeight="15.75" customHeight="1" x14ac:dyDescent="0.15"/>
  <cols>
    <col min="1" max="16384" width="3.5" style="94"/>
  </cols>
  <sheetData>
    <row r="1" spans="1:25" ht="15.75" customHeight="1" x14ac:dyDescent="0.15">
      <c r="A1" s="127" t="s">
        <v>333</v>
      </c>
    </row>
    <row r="2" spans="1:25" ht="15.75" customHeight="1" x14ac:dyDescent="0.15">
      <c r="A2" s="127"/>
    </row>
    <row r="3" spans="1:25" ht="15.75" customHeight="1" x14ac:dyDescent="0.15">
      <c r="A3" s="356" t="s">
        <v>236</v>
      </c>
      <c r="B3" s="357"/>
      <c r="C3" s="357"/>
      <c r="D3" s="357"/>
      <c r="E3" s="357"/>
      <c r="F3" s="357"/>
      <c r="G3" s="357"/>
      <c r="H3" s="357"/>
      <c r="I3" s="357"/>
      <c r="J3" s="357"/>
      <c r="K3" s="357"/>
      <c r="L3" s="357"/>
      <c r="M3" s="357"/>
      <c r="N3" s="357"/>
      <c r="O3" s="357"/>
      <c r="P3" s="357"/>
      <c r="Q3" s="357"/>
      <c r="R3" s="357"/>
      <c r="S3" s="357"/>
      <c r="T3" s="357"/>
      <c r="U3" s="357"/>
      <c r="V3" s="357"/>
      <c r="W3" s="357"/>
      <c r="X3" s="357"/>
      <c r="Y3" s="357"/>
    </row>
    <row r="5" spans="1:25"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5" ht="33" customHeight="1" x14ac:dyDescent="0.15">
      <c r="A7" s="464" t="s">
        <v>334</v>
      </c>
      <c r="B7" s="464"/>
      <c r="C7" s="464"/>
      <c r="D7" s="464"/>
      <c r="E7" s="464"/>
      <c r="F7" s="464"/>
      <c r="G7" s="464"/>
      <c r="H7" s="464"/>
      <c r="I7" s="464"/>
      <c r="J7" s="464"/>
      <c r="K7" s="464"/>
      <c r="L7" s="464"/>
      <c r="M7" s="464"/>
      <c r="N7" s="464"/>
      <c r="O7" s="464"/>
      <c r="P7" s="464"/>
      <c r="Q7" s="464"/>
      <c r="R7" s="464"/>
      <c r="S7" s="464"/>
      <c r="T7" s="464"/>
      <c r="U7" s="464"/>
      <c r="V7" s="464"/>
      <c r="W7" s="464"/>
      <c r="X7" s="464"/>
      <c r="Y7" s="464"/>
    </row>
    <row r="9" spans="1:25" ht="18" customHeight="1" x14ac:dyDescent="0.15">
      <c r="B9" s="94" t="s">
        <v>335</v>
      </c>
    </row>
    <row r="10" spans="1:25" ht="25.5" customHeight="1" x14ac:dyDescent="0.15">
      <c r="B10" s="417" t="s">
        <v>336</v>
      </c>
      <c r="C10" s="418"/>
      <c r="D10" s="418"/>
      <c r="E10" s="418"/>
      <c r="F10" s="418"/>
      <c r="G10" s="418"/>
      <c r="H10" s="418"/>
      <c r="I10" s="418"/>
      <c r="J10" s="418"/>
      <c r="K10" s="418"/>
      <c r="L10" s="418"/>
      <c r="M10" s="418"/>
      <c r="N10" s="418"/>
      <c r="O10" s="418"/>
      <c r="P10" s="418"/>
      <c r="Q10" s="418"/>
      <c r="R10" s="418"/>
      <c r="S10" s="418"/>
      <c r="T10" s="418"/>
      <c r="U10" s="418"/>
      <c r="V10" s="419"/>
      <c r="W10" s="426" t="s">
        <v>255</v>
      </c>
      <c r="X10" s="426"/>
      <c r="Y10" s="426"/>
    </row>
    <row r="11" spans="1:25" ht="25.5" customHeight="1" x14ac:dyDescent="0.15">
      <c r="B11" s="420"/>
      <c r="C11" s="421"/>
      <c r="D11" s="421"/>
      <c r="E11" s="421"/>
      <c r="F11" s="421"/>
      <c r="G11" s="421"/>
      <c r="H11" s="421"/>
      <c r="I11" s="421"/>
      <c r="J11" s="421"/>
      <c r="K11" s="421"/>
      <c r="L11" s="421"/>
      <c r="M11" s="421"/>
      <c r="N11" s="421"/>
      <c r="O11" s="421"/>
      <c r="P11" s="421"/>
      <c r="Q11" s="421"/>
      <c r="R11" s="421"/>
      <c r="S11" s="421"/>
      <c r="T11" s="421"/>
      <c r="U11" s="421"/>
      <c r="V11" s="422"/>
      <c r="W11" s="397"/>
      <c r="X11" s="397"/>
      <c r="Y11" s="397"/>
    </row>
    <row r="12" spans="1:25" ht="25.5" customHeight="1" x14ac:dyDescent="0.15">
      <c r="B12" s="423"/>
      <c r="C12" s="424"/>
      <c r="D12" s="424"/>
      <c r="E12" s="424"/>
      <c r="F12" s="424"/>
      <c r="G12" s="424"/>
      <c r="H12" s="424"/>
      <c r="I12" s="424"/>
      <c r="J12" s="424"/>
      <c r="K12" s="424"/>
      <c r="L12" s="424"/>
      <c r="M12" s="424"/>
      <c r="N12" s="424"/>
      <c r="O12" s="424"/>
      <c r="P12" s="424"/>
      <c r="Q12" s="424"/>
      <c r="R12" s="424"/>
      <c r="S12" s="424"/>
      <c r="T12" s="424"/>
      <c r="U12" s="424"/>
      <c r="V12" s="425"/>
      <c r="W12" s="397"/>
      <c r="X12" s="397"/>
      <c r="Y12" s="397"/>
    </row>
    <row r="14" spans="1:25" ht="15.75" customHeight="1" x14ac:dyDescent="0.15">
      <c r="A14" s="94" t="s">
        <v>238</v>
      </c>
    </row>
    <row r="15" spans="1:25" ht="15.75" customHeight="1" x14ac:dyDescent="0.15">
      <c r="B15" s="379" t="s">
        <v>239</v>
      </c>
      <c r="C15" s="383"/>
      <c r="D15" s="383"/>
      <c r="E15" s="383"/>
      <c r="F15" s="383"/>
      <c r="G15" s="383"/>
      <c r="H15" s="380"/>
      <c r="I15" s="394" t="s">
        <v>240</v>
      </c>
      <c r="J15" s="395"/>
      <c r="K15" s="395"/>
      <c r="L15" s="395"/>
      <c r="M15" s="395"/>
      <c r="N15" s="395"/>
      <c r="O15" s="395"/>
      <c r="P15" s="395"/>
      <c r="Q15" s="395"/>
      <c r="R15" s="395"/>
      <c r="S15" s="395"/>
      <c r="T15" s="395"/>
      <c r="U15" s="395"/>
      <c r="V15" s="396"/>
      <c r="W15" s="379" t="s">
        <v>243</v>
      </c>
      <c r="X15" s="383"/>
      <c r="Y15" s="380"/>
    </row>
    <row r="16" spans="1:25" ht="15.75" customHeight="1" x14ac:dyDescent="0.15">
      <c r="B16" s="381"/>
      <c r="C16" s="384"/>
      <c r="D16" s="384"/>
      <c r="E16" s="384"/>
      <c r="F16" s="384"/>
      <c r="G16" s="384"/>
      <c r="H16" s="382"/>
      <c r="I16" s="394" t="s">
        <v>261</v>
      </c>
      <c r="J16" s="395"/>
      <c r="K16" s="395"/>
      <c r="L16" s="395"/>
      <c r="M16" s="395"/>
      <c r="N16" s="395"/>
      <c r="O16" s="395"/>
      <c r="P16" s="397" t="s">
        <v>262</v>
      </c>
      <c r="Q16" s="397"/>
      <c r="R16" s="397"/>
      <c r="S16" s="397"/>
      <c r="T16" s="397"/>
      <c r="U16" s="397"/>
      <c r="V16" s="397"/>
      <c r="W16" s="381"/>
      <c r="X16" s="384"/>
      <c r="Y16" s="382"/>
    </row>
    <row r="17" spans="1:25" ht="22.5" customHeight="1" x14ac:dyDescent="0.15">
      <c r="B17" s="461" t="s">
        <v>294</v>
      </c>
      <c r="C17" s="462"/>
      <c r="D17" s="462"/>
      <c r="E17" s="462"/>
      <c r="F17" s="462"/>
      <c r="G17" s="462"/>
      <c r="H17" s="463"/>
      <c r="I17" s="394"/>
      <c r="J17" s="395"/>
      <c r="K17" s="395"/>
      <c r="L17" s="395"/>
      <c r="M17" s="395"/>
      <c r="N17" s="395"/>
      <c r="O17" s="395"/>
      <c r="P17" s="397"/>
      <c r="Q17" s="397"/>
      <c r="R17" s="397"/>
      <c r="S17" s="397"/>
      <c r="T17" s="397"/>
      <c r="U17" s="397"/>
      <c r="V17" s="397"/>
      <c r="W17" s="394"/>
      <c r="X17" s="395"/>
      <c r="Y17" s="396"/>
    </row>
    <row r="18" spans="1:25" ht="22.5" customHeight="1" x14ac:dyDescent="0.15">
      <c r="B18" s="443" t="s">
        <v>295</v>
      </c>
      <c r="C18" s="443"/>
      <c r="D18" s="443"/>
      <c r="E18" s="443"/>
      <c r="F18" s="443"/>
      <c r="G18" s="443"/>
      <c r="H18" s="443"/>
      <c r="I18" s="394"/>
      <c r="J18" s="395"/>
      <c r="K18" s="395"/>
      <c r="L18" s="395"/>
      <c r="M18" s="395"/>
      <c r="N18" s="395"/>
      <c r="O18" s="395"/>
      <c r="P18" s="397"/>
      <c r="Q18" s="397"/>
      <c r="R18" s="397"/>
      <c r="S18" s="397"/>
      <c r="T18" s="397"/>
      <c r="U18" s="397"/>
      <c r="V18" s="397"/>
      <c r="W18" s="394"/>
      <c r="X18" s="395"/>
      <c r="Y18" s="396"/>
    </row>
    <row r="19" spans="1:25" ht="22.5" customHeight="1" x14ac:dyDescent="0.15">
      <c r="B19" s="443" t="s">
        <v>296</v>
      </c>
      <c r="C19" s="443"/>
      <c r="D19" s="443"/>
      <c r="E19" s="443"/>
      <c r="F19" s="443"/>
      <c r="G19" s="443"/>
      <c r="H19" s="443"/>
      <c r="I19" s="394"/>
      <c r="J19" s="395"/>
      <c r="K19" s="395"/>
      <c r="L19" s="395"/>
      <c r="M19" s="395"/>
      <c r="N19" s="395"/>
      <c r="O19" s="395"/>
      <c r="P19" s="397"/>
      <c r="Q19" s="397"/>
      <c r="R19" s="397"/>
      <c r="S19" s="397"/>
      <c r="T19" s="397"/>
      <c r="U19" s="397"/>
      <c r="V19" s="397"/>
      <c r="W19" s="394"/>
      <c r="X19" s="395"/>
      <c r="Y19" s="396"/>
    </row>
    <row r="20" spans="1:25" ht="15.75" customHeight="1" x14ac:dyDescent="0.15">
      <c r="B20" s="411" t="s">
        <v>337</v>
      </c>
      <c r="C20" s="411"/>
      <c r="D20" s="411"/>
      <c r="E20" s="411"/>
      <c r="F20" s="411"/>
      <c r="G20" s="411"/>
      <c r="H20" s="411"/>
      <c r="I20" s="411"/>
      <c r="J20" s="411"/>
      <c r="K20" s="411"/>
      <c r="L20" s="411"/>
      <c r="M20" s="411"/>
      <c r="N20" s="411"/>
      <c r="O20" s="411"/>
      <c r="P20" s="411"/>
      <c r="Q20" s="411"/>
      <c r="R20" s="411"/>
      <c r="S20" s="398"/>
      <c r="T20" s="398"/>
      <c r="U20" s="398"/>
      <c r="V20" s="398"/>
      <c r="W20" s="398"/>
      <c r="X20" s="398"/>
      <c r="Y20" s="398"/>
    </row>
    <row r="22" spans="1:25" ht="15.75" customHeight="1" x14ac:dyDescent="0.15">
      <c r="A22" s="94" t="s">
        <v>338</v>
      </c>
    </row>
    <row r="23" spans="1:25" ht="15.75" customHeight="1" x14ac:dyDescent="0.15">
      <c r="B23" s="397" t="s">
        <v>123</v>
      </c>
      <c r="C23" s="397"/>
      <c r="D23" s="397"/>
      <c r="E23" s="397"/>
      <c r="F23" s="397"/>
      <c r="G23" s="397"/>
      <c r="H23" s="397"/>
      <c r="I23" s="397"/>
      <c r="J23" s="397"/>
      <c r="K23" s="397" t="s">
        <v>124</v>
      </c>
      <c r="L23" s="397"/>
      <c r="M23" s="397"/>
      <c r="N23" s="397"/>
      <c r="O23" s="397"/>
      <c r="P23" s="397"/>
      <c r="Q23" s="397"/>
      <c r="R23" s="397"/>
      <c r="S23" s="397"/>
    </row>
    <row r="24" spans="1:25" ht="22.5" customHeight="1" x14ac:dyDescent="0.15">
      <c r="B24" s="397" t="s">
        <v>339</v>
      </c>
      <c r="C24" s="397"/>
      <c r="D24" s="397"/>
      <c r="E24" s="397"/>
      <c r="F24" s="397"/>
      <c r="G24" s="397"/>
      <c r="H24" s="397"/>
      <c r="I24" s="397"/>
      <c r="J24" s="397"/>
      <c r="K24" s="397" t="s">
        <v>339</v>
      </c>
      <c r="L24" s="397"/>
      <c r="M24" s="397"/>
      <c r="N24" s="397"/>
      <c r="O24" s="397"/>
      <c r="P24" s="397"/>
      <c r="Q24" s="397"/>
      <c r="R24" s="397"/>
      <c r="S24" s="397"/>
    </row>
    <row r="25" spans="1:25" ht="22.5" customHeight="1" x14ac:dyDescent="0.15">
      <c r="B25" s="397"/>
      <c r="C25" s="397"/>
      <c r="D25" s="397"/>
      <c r="E25" s="397"/>
      <c r="F25" s="397"/>
      <c r="G25" s="397"/>
      <c r="H25" s="397"/>
      <c r="I25" s="397"/>
      <c r="J25" s="397"/>
      <c r="K25" s="397"/>
      <c r="L25" s="397"/>
      <c r="M25" s="397"/>
      <c r="N25" s="397"/>
      <c r="O25" s="397"/>
      <c r="P25" s="397"/>
      <c r="Q25" s="397"/>
      <c r="R25" s="397"/>
      <c r="S25" s="397"/>
    </row>
    <row r="27" spans="1:25" ht="15.75" customHeight="1" x14ac:dyDescent="0.15">
      <c r="A27" s="94" t="s">
        <v>340</v>
      </c>
    </row>
    <row r="28" spans="1:25" ht="15.75" customHeight="1" x14ac:dyDescent="0.15">
      <c r="B28" s="397" t="s">
        <v>123</v>
      </c>
      <c r="C28" s="397"/>
      <c r="D28" s="397"/>
      <c r="E28" s="397"/>
      <c r="F28" s="397"/>
      <c r="G28" s="397"/>
      <c r="H28" s="397"/>
      <c r="I28" s="397"/>
      <c r="J28" s="397"/>
      <c r="K28" s="397" t="s">
        <v>124</v>
      </c>
      <c r="L28" s="397"/>
      <c r="M28" s="397"/>
      <c r="N28" s="397"/>
      <c r="O28" s="397"/>
      <c r="P28" s="397"/>
      <c r="Q28" s="397"/>
      <c r="R28" s="397"/>
      <c r="S28" s="397"/>
    </row>
    <row r="29" spans="1:25" ht="22.5" customHeight="1" x14ac:dyDescent="0.15">
      <c r="B29" s="397" t="s">
        <v>341</v>
      </c>
      <c r="C29" s="397"/>
      <c r="D29" s="397"/>
      <c r="E29" s="397"/>
      <c r="F29" s="397"/>
      <c r="G29" s="397"/>
      <c r="H29" s="397"/>
      <c r="I29" s="397"/>
      <c r="J29" s="397"/>
      <c r="K29" s="397" t="s">
        <v>341</v>
      </c>
      <c r="L29" s="397"/>
      <c r="M29" s="397"/>
      <c r="N29" s="397"/>
      <c r="O29" s="397"/>
      <c r="P29" s="397"/>
      <c r="Q29" s="397"/>
      <c r="R29" s="397"/>
      <c r="S29" s="397"/>
    </row>
    <row r="30" spans="1:25" ht="22.5" customHeight="1" x14ac:dyDescent="0.15">
      <c r="B30" s="397"/>
      <c r="C30" s="397"/>
      <c r="D30" s="397"/>
      <c r="E30" s="397"/>
      <c r="F30" s="397"/>
      <c r="G30" s="397"/>
      <c r="H30" s="397"/>
      <c r="I30" s="397"/>
      <c r="J30" s="397"/>
      <c r="K30" s="397"/>
      <c r="L30" s="397"/>
      <c r="M30" s="397"/>
      <c r="N30" s="397"/>
      <c r="O30" s="397"/>
      <c r="P30" s="397"/>
      <c r="Q30" s="397"/>
      <c r="R30" s="397"/>
      <c r="S30" s="397"/>
    </row>
    <row r="31" spans="1:25" ht="15.75" customHeight="1" x14ac:dyDescent="0.15">
      <c r="B31" s="147"/>
      <c r="C31" s="147"/>
      <c r="D31" s="147"/>
      <c r="E31" s="147"/>
      <c r="F31" s="147"/>
      <c r="G31" s="147"/>
      <c r="H31" s="147"/>
      <c r="I31" s="147"/>
      <c r="J31" s="147"/>
      <c r="K31" s="147"/>
      <c r="L31" s="147"/>
      <c r="M31" s="147"/>
      <c r="N31" s="147"/>
      <c r="O31" s="147"/>
      <c r="P31" s="147"/>
      <c r="Q31" s="147"/>
      <c r="R31" s="147"/>
      <c r="S31" s="147"/>
    </row>
    <row r="32" spans="1:25" ht="15.75" customHeight="1" x14ac:dyDescent="0.15">
      <c r="A32" s="94" t="s">
        <v>285</v>
      </c>
    </row>
    <row r="33" spans="2:25" ht="18" customHeight="1" x14ac:dyDescent="0.15">
      <c r="B33" s="379"/>
      <c r="C33" s="383"/>
      <c r="D33" s="383"/>
      <c r="E33" s="383"/>
      <c r="F33" s="383"/>
      <c r="G33" s="383"/>
      <c r="H33" s="383"/>
      <c r="I33" s="383"/>
      <c r="J33" s="380"/>
    </row>
    <row r="34" spans="2:25" ht="18" customHeight="1" x14ac:dyDescent="0.15">
      <c r="B34" s="381"/>
      <c r="C34" s="384"/>
      <c r="D34" s="384"/>
      <c r="E34" s="384"/>
      <c r="F34" s="384"/>
      <c r="G34" s="384"/>
      <c r="H34" s="384"/>
      <c r="I34" s="384"/>
      <c r="J34" s="382"/>
    </row>
    <row r="35" spans="2:25" ht="18" customHeight="1" x14ac:dyDescent="0.15">
      <c r="B35" s="147"/>
      <c r="C35" s="147"/>
      <c r="D35" s="147"/>
      <c r="E35" s="147"/>
      <c r="F35" s="147"/>
      <c r="G35" s="147"/>
      <c r="H35" s="147"/>
      <c r="I35" s="147"/>
      <c r="J35" s="147"/>
      <c r="Q35" s="147"/>
      <c r="R35" s="147"/>
      <c r="S35" s="147"/>
      <c r="T35" s="147"/>
      <c r="U35" s="147"/>
      <c r="V35" s="147"/>
      <c r="W35" s="147"/>
      <c r="X35" s="147"/>
      <c r="Y35" s="147"/>
    </row>
  </sheetData>
  <mergeCells count="32">
    <mergeCell ref="B33:J34"/>
    <mergeCell ref="B24:J25"/>
    <mergeCell ref="K24:S25"/>
    <mergeCell ref="A3:Y3"/>
    <mergeCell ref="A7:Y7"/>
    <mergeCell ref="B10:V12"/>
    <mergeCell ref="W10:Y10"/>
    <mergeCell ref="W11:Y12"/>
    <mergeCell ref="B15:H16"/>
    <mergeCell ref="I15:V15"/>
    <mergeCell ref="W15:Y16"/>
    <mergeCell ref="I16:O16"/>
    <mergeCell ref="P16:V16"/>
    <mergeCell ref="B17:H17"/>
    <mergeCell ref="I17:O17"/>
    <mergeCell ref="P17:V17"/>
    <mergeCell ref="W19:Y19"/>
    <mergeCell ref="B23:J23"/>
    <mergeCell ref="K23:S23"/>
    <mergeCell ref="B20:Y20"/>
    <mergeCell ref="W17:Y17"/>
    <mergeCell ref="B18:H18"/>
    <mergeCell ref="I18:O18"/>
    <mergeCell ref="P18:V18"/>
    <mergeCell ref="W18:Y18"/>
    <mergeCell ref="B28:J28"/>
    <mergeCell ref="K28:S28"/>
    <mergeCell ref="B29:J30"/>
    <mergeCell ref="K29:S30"/>
    <mergeCell ref="B19:H19"/>
    <mergeCell ref="I19:O19"/>
    <mergeCell ref="P19:V19"/>
  </mergeCells>
  <phoneticPr fontId="29"/>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F266-F475-40B8-B422-90C497066E19}">
  <dimension ref="A1:Y15"/>
  <sheetViews>
    <sheetView showGridLines="0" view="pageBreakPreview" zoomScale="115" zoomScaleNormal="100" zoomScaleSheetLayoutView="115" workbookViewId="0">
      <selection activeCell="AH10" sqref="AH10"/>
    </sheetView>
  </sheetViews>
  <sheetFormatPr defaultColWidth="3.5" defaultRowHeight="15.75" customHeight="1" x14ac:dyDescent="0.15"/>
  <cols>
    <col min="1" max="16384" width="3.5" style="94"/>
  </cols>
  <sheetData>
    <row r="1" spans="1:25" ht="15.75" customHeight="1" x14ac:dyDescent="0.15">
      <c r="A1" s="127" t="s">
        <v>342</v>
      </c>
    </row>
    <row r="2" spans="1:25" ht="15.75" customHeight="1" x14ac:dyDescent="0.15">
      <c r="A2" s="127"/>
    </row>
    <row r="3" spans="1:25" ht="15.75" customHeight="1" x14ac:dyDescent="0.15">
      <c r="A3" s="356" t="s">
        <v>236</v>
      </c>
      <c r="B3" s="357"/>
      <c r="C3" s="357"/>
      <c r="D3" s="357"/>
      <c r="E3" s="357"/>
      <c r="F3" s="357"/>
      <c r="G3" s="357"/>
      <c r="H3" s="357"/>
      <c r="I3" s="357"/>
      <c r="J3" s="357"/>
      <c r="K3" s="357"/>
      <c r="L3" s="357"/>
      <c r="M3" s="357"/>
      <c r="N3" s="357"/>
      <c r="O3" s="357"/>
      <c r="P3" s="357"/>
      <c r="Q3" s="357"/>
      <c r="R3" s="357"/>
      <c r="S3" s="357"/>
      <c r="T3" s="357"/>
      <c r="U3" s="357"/>
      <c r="V3" s="357"/>
      <c r="W3" s="357"/>
      <c r="X3" s="357"/>
      <c r="Y3" s="357"/>
    </row>
    <row r="5" spans="1:25"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5" ht="15.75" customHeight="1" x14ac:dyDescent="0.15">
      <c r="A7" s="464" t="s">
        <v>343</v>
      </c>
      <c r="B7" s="464"/>
      <c r="C7" s="464"/>
      <c r="D7" s="464"/>
      <c r="E7" s="464"/>
      <c r="F7" s="464"/>
      <c r="G7" s="464"/>
      <c r="H7" s="464"/>
      <c r="I7" s="464"/>
      <c r="J7" s="464"/>
      <c r="K7" s="464"/>
      <c r="L7" s="464"/>
      <c r="M7" s="464"/>
      <c r="N7" s="464"/>
      <c r="O7" s="464"/>
      <c r="P7" s="464"/>
      <c r="Q7" s="464"/>
      <c r="R7" s="464"/>
      <c r="S7" s="464"/>
      <c r="T7" s="464"/>
      <c r="U7" s="464"/>
      <c r="V7" s="464"/>
      <c r="W7" s="464"/>
      <c r="X7" s="464"/>
      <c r="Y7" s="464"/>
    </row>
    <row r="8" spans="1:25" ht="18" customHeight="1" x14ac:dyDescent="0.15"/>
    <row r="9" spans="1:25" ht="15.75" customHeight="1" x14ac:dyDescent="0.15">
      <c r="A9" s="94" t="s">
        <v>238</v>
      </c>
    </row>
    <row r="10" spans="1:25" ht="15.75" customHeight="1" x14ac:dyDescent="0.15">
      <c r="B10" s="397" t="s">
        <v>239</v>
      </c>
      <c r="C10" s="397"/>
      <c r="D10" s="397"/>
      <c r="E10" s="397"/>
      <c r="F10" s="397"/>
      <c r="G10" s="397"/>
      <c r="H10" s="397"/>
      <c r="I10" s="397" t="s">
        <v>135</v>
      </c>
      <c r="J10" s="397"/>
      <c r="K10" s="397"/>
      <c r="L10" s="397"/>
      <c r="M10" s="397"/>
      <c r="N10" s="397"/>
      <c r="O10" s="397"/>
      <c r="P10" s="397" t="s">
        <v>240</v>
      </c>
      <c r="Q10" s="397"/>
      <c r="R10" s="397"/>
      <c r="S10" s="397"/>
      <c r="T10" s="397"/>
      <c r="U10" s="397"/>
      <c r="V10" s="397"/>
      <c r="W10" s="397"/>
      <c r="X10" s="397" t="s">
        <v>243</v>
      </c>
      <c r="Y10" s="397"/>
    </row>
    <row r="11" spans="1:25" ht="15.75" customHeight="1" x14ac:dyDescent="0.15">
      <c r="B11" s="397"/>
      <c r="C11" s="397"/>
      <c r="D11" s="397"/>
      <c r="E11" s="397"/>
      <c r="F11" s="397"/>
      <c r="G11" s="397"/>
      <c r="H11" s="397"/>
      <c r="I11" s="397"/>
      <c r="J11" s="397"/>
      <c r="K11" s="397"/>
      <c r="L11" s="397"/>
      <c r="M11" s="397"/>
      <c r="N11" s="397"/>
      <c r="O11" s="397"/>
      <c r="P11" s="397" t="s">
        <v>123</v>
      </c>
      <c r="Q11" s="397"/>
      <c r="R11" s="397"/>
      <c r="S11" s="397"/>
      <c r="T11" s="397" t="s">
        <v>124</v>
      </c>
      <c r="U11" s="397"/>
      <c r="V11" s="397"/>
      <c r="W11" s="397"/>
      <c r="X11" s="397"/>
      <c r="Y11" s="397"/>
    </row>
    <row r="12" spans="1:25" ht="22.5" customHeight="1" x14ac:dyDescent="0.15">
      <c r="B12" s="397" t="s">
        <v>62</v>
      </c>
      <c r="C12" s="397"/>
      <c r="D12" s="397"/>
      <c r="E12" s="397"/>
      <c r="F12" s="397"/>
      <c r="G12" s="397"/>
      <c r="H12" s="397"/>
      <c r="I12" s="397"/>
      <c r="J12" s="397"/>
      <c r="K12" s="397"/>
      <c r="L12" s="397"/>
      <c r="M12" s="397"/>
      <c r="N12" s="397"/>
      <c r="O12" s="397"/>
      <c r="P12" s="397"/>
      <c r="Q12" s="397"/>
      <c r="R12" s="397"/>
      <c r="S12" s="397"/>
      <c r="T12" s="397"/>
      <c r="U12" s="397"/>
      <c r="V12" s="397"/>
      <c r="W12" s="397"/>
      <c r="X12" s="397"/>
      <c r="Y12" s="397"/>
    </row>
    <row r="13" spans="1:25" ht="22.5" customHeight="1" x14ac:dyDescent="0.15">
      <c r="B13" s="397"/>
      <c r="C13" s="397"/>
      <c r="D13" s="397"/>
      <c r="E13" s="397"/>
      <c r="F13" s="397"/>
      <c r="G13" s="397"/>
      <c r="H13" s="397"/>
      <c r="I13" s="397"/>
      <c r="J13" s="397"/>
      <c r="K13" s="397"/>
      <c r="L13" s="397"/>
      <c r="M13" s="397"/>
      <c r="N13" s="397"/>
      <c r="O13" s="397"/>
      <c r="P13" s="397" t="s">
        <v>344</v>
      </c>
      <c r="Q13" s="397"/>
      <c r="R13" s="397"/>
      <c r="S13" s="397"/>
      <c r="T13" s="397"/>
      <c r="U13" s="397"/>
      <c r="V13" s="397"/>
      <c r="W13" s="397"/>
      <c r="X13" s="397"/>
      <c r="Y13" s="397"/>
    </row>
    <row r="14" spans="1:25" ht="22.5" customHeight="1" x14ac:dyDescent="0.15">
      <c r="B14" s="397"/>
      <c r="C14" s="397"/>
      <c r="D14" s="397"/>
      <c r="E14" s="397"/>
      <c r="F14" s="397"/>
      <c r="G14" s="397"/>
      <c r="H14" s="397"/>
      <c r="I14" s="397"/>
      <c r="J14" s="397"/>
      <c r="K14" s="397"/>
      <c r="L14" s="397"/>
      <c r="M14" s="397"/>
      <c r="N14" s="397"/>
      <c r="O14" s="397"/>
      <c r="P14" s="431" t="s">
        <v>345</v>
      </c>
      <c r="Q14" s="432"/>
      <c r="R14" s="432"/>
      <c r="S14" s="432"/>
      <c r="T14" s="432"/>
      <c r="U14" s="432"/>
      <c r="V14" s="432"/>
      <c r="W14" s="433"/>
      <c r="X14" s="397"/>
      <c r="Y14" s="397"/>
    </row>
    <row r="15" spans="1:25" ht="22.5" customHeight="1" x14ac:dyDescent="0.15">
      <c r="B15" s="397"/>
      <c r="C15" s="397"/>
      <c r="D15" s="397"/>
      <c r="E15" s="397"/>
      <c r="F15" s="397"/>
      <c r="G15" s="397"/>
      <c r="H15" s="397"/>
      <c r="I15" s="397"/>
      <c r="J15" s="397"/>
      <c r="K15" s="397"/>
      <c r="L15" s="397"/>
      <c r="M15" s="397"/>
      <c r="N15" s="397"/>
      <c r="O15" s="397"/>
      <c r="P15" s="431" t="s">
        <v>346</v>
      </c>
      <c r="Q15" s="432"/>
      <c r="R15" s="432"/>
      <c r="S15" s="432"/>
      <c r="T15" s="432"/>
      <c r="U15" s="432"/>
      <c r="V15" s="432"/>
      <c r="W15" s="433"/>
      <c r="X15" s="397"/>
      <c r="Y15" s="397"/>
    </row>
  </sheetData>
  <mergeCells count="16">
    <mergeCell ref="I12:O15"/>
    <mergeCell ref="X12:Y15"/>
    <mergeCell ref="P15:W15"/>
    <mergeCell ref="A3:Y3"/>
    <mergeCell ref="A7:Y7"/>
    <mergeCell ref="B10:H11"/>
    <mergeCell ref="I10:O11"/>
    <mergeCell ref="P10:W10"/>
    <mergeCell ref="X10:Y11"/>
    <mergeCell ref="P11:S11"/>
    <mergeCell ref="T11:W11"/>
    <mergeCell ref="P12:S12"/>
    <mergeCell ref="T12:W12"/>
    <mergeCell ref="P13:W13"/>
    <mergeCell ref="P14:W14"/>
    <mergeCell ref="B12:H15"/>
  </mergeCells>
  <phoneticPr fontId="29"/>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66906-224B-49B8-8BEC-E903D744F3A2}">
  <dimension ref="A1:D19"/>
  <sheetViews>
    <sheetView view="pageBreakPreview" topLeftCell="A5" zoomScale="80" zoomScaleNormal="100" zoomScaleSheetLayoutView="80" workbookViewId="0">
      <selection activeCell="M10" sqref="M10"/>
    </sheetView>
  </sheetViews>
  <sheetFormatPr defaultColWidth="9" defaultRowHeight="13.5" x14ac:dyDescent="0.15"/>
  <cols>
    <col min="1" max="1" width="15" style="65" customWidth="1"/>
    <col min="2" max="2" width="56.875" style="65" customWidth="1"/>
    <col min="3" max="3" width="8.625" style="65" customWidth="1"/>
    <col min="4" max="16384" width="9" style="65"/>
  </cols>
  <sheetData>
    <row r="1" spans="1:3" ht="20.25" customHeight="1" x14ac:dyDescent="0.15">
      <c r="A1" s="166" t="s">
        <v>371</v>
      </c>
    </row>
    <row r="3" spans="1:3" s="169" customFormat="1" ht="30" customHeight="1" x14ac:dyDescent="0.15">
      <c r="A3" s="167" t="s">
        <v>372</v>
      </c>
      <c r="B3" s="167" t="s">
        <v>373</v>
      </c>
      <c r="C3" s="168" t="s">
        <v>374</v>
      </c>
    </row>
    <row r="4" spans="1:3" ht="42" customHeight="1" x14ac:dyDescent="0.15">
      <c r="A4" s="465" t="s">
        <v>375</v>
      </c>
      <c r="B4" s="170" t="s">
        <v>376</v>
      </c>
      <c r="C4" s="167"/>
    </row>
    <row r="5" spans="1:3" ht="42" customHeight="1" x14ac:dyDescent="0.15">
      <c r="A5" s="466"/>
      <c r="B5" s="170" t="s">
        <v>377</v>
      </c>
      <c r="C5" s="167"/>
    </row>
    <row r="6" spans="1:3" ht="42" customHeight="1" x14ac:dyDescent="0.15">
      <c r="A6" s="170" t="s">
        <v>378</v>
      </c>
      <c r="B6" s="170" t="s">
        <v>379</v>
      </c>
      <c r="C6" s="167"/>
    </row>
    <row r="7" spans="1:3" ht="42" customHeight="1" x14ac:dyDescent="0.15">
      <c r="A7" s="170" t="s">
        <v>380</v>
      </c>
      <c r="B7" s="170" t="s">
        <v>381</v>
      </c>
      <c r="C7" s="167"/>
    </row>
    <row r="8" spans="1:3" ht="90" customHeight="1" x14ac:dyDescent="0.15">
      <c r="A8" s="170" t="s">
        <v>382</v>
      </c>
      <c r="B8" s="170" t="s">
        <v>383</v>
      </c>
      <c r="C8" s="167"/>
    </row>
    <row r="9" spans="1:3" ht="42" customHeight="1" x14ac:dyDescent="0.15">
      <c r="A9" s="170" t="s">
        <v>384</v>
      </c>
      <c r="B9" s="170" t="s">
        <v>385</v>
      </c>
      <c r="C9" s="167"/>
    </row>
    <row r="10" spans="1:3" ht="42" customHeight="1" x14ac:dyDescent="0.15">
      <c r="A10" s="170" t="s">
        <v>386</v>
      </c>
      <c r="B10" s="170" t="s">
        <v>387</v>
      </c>
      <c r="C10" s="167"/>
    </row>
    <row r="11" spans="1:3" ht="42" customHeight="1" x14ac:dyDescent="0.15">
      <c r="A11" s="170" t="s">
        <v>388</v>
      </c>
      <c r="B11" s="170" t="s">
        <v>389</v>
      </c>
      <c r="C11" s="167"/>
    </row>
    <row r="12" spans="1:3" ht="42" customHeight="1" x14ac:dyDescent="0.15">
      <c r="A12" s="170" t="s">
        <v>390</v>
      </c>
      <c r="B12" s="170" t="s">
        <v>391</v>
      </c>
      <c r="C12" s="167"/>
    </row>
    <row r="13" spans="1:3" ht="42" customHeight="1" x14ac:dyDescent="0.15">
      <c r="A13" s="467" t="s">
        <v>392</v>
      </c>
      <c r="B13" s="170" t="s">
        <v>393</v>
      </c>
      <c r="C13" s="167"/>
    </row>
    <row r="14" spans="1:3" ht="42" customHeight="1" x14ac:dyDescent="0.15">
      <c r="A14" s="468"/>
      <c r="B14" s="170" t="s">
        <v>394</v>
      </c>
      <c r="C14" s="167"/>
    </row>
    <row r="15" spans="1:3" ht="42" customHeight="1" x14ac:dyDescent="0.15">
      <c r="A15" s="170" t="s">
        <v>395</v>
      </c>
      <c r="B15" s="170" t="s">
        <v>396</v>
      </c>
      <c r="C15" s="167"/>
    </row>
    <row r="16" spans="1:3" ht="42" customHeight="1" x14ac:dyDescent="0.15">
      <c r="A16" s="171" t="s">
        <v>397</v>
      </c>
      <c r="B16" s="170" t="s">
        <v>398</v>
      </c>
      <c r="C16" s="167"/>
    </row>
    <row r="17" spans="1:4" ht="42" customHeight="1" x14ac:dyDescent="0.15">
      <c r="A17" s="170" t="s">
        <v>399</v>
      </c>
      <c r="B17" s="170" t="s">
        <v>400</v>
      </c>
      <c r="C17" s="172"/>
    </row>
    <row r="18" spans="1:4" ht="27" customHeight="1" x14ac:dyDescent="0.15">
      <c r="A18" s="469" t="s">
        <v>401</v>
      </c>
      <c r="B18" s="470"/>
      <c r="C18" s="470"/>
    </row>
    <row r="19" spans="1:4" ht="18.75" customHeight="1" x14ac:dyDescent="0.15">
      <c r="A19" s="65" t="s">
        <v>402</v>
      </c>
      <c r="D19" s="65" t="s">
        <v>403</v>
      </c>
    </row>
  </sheetData>
  <mergeCells count="3">
    <mergeCell ref="A4:A5"/>
    <mergeCell ref="A13:A14"/>
    <mergeCell ref="A18:C18"/>
  </mergeCells>
  <phoneticPr fontId="29"/>
  <hyperlinks>
    <hyperlink ref="A18" r:id="rId1" display="https://www.pref.fukui.lg.jp/doc/noushi/kankyo/boujyo2020.html" xr:uid="{454A2AE6-8BE1-4982-AF32-278207006C6E}"/>
  </hyperlinks>
  <pageMargins left="0.7" right="0.7" top="0.75" bottom="0.75" header="0.3" footer="0.3"/>
  <pageSetup paperSize="9" scale="98"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3D2D-C5A7-4A75-A9F3-369298D81397}">
  <dimension ref="A1:D19"/>
  <sheetViews>
    <sheetView view="pageBreakPreview" topLeftCell="A9" zoomScale="80" zoomScaleNormal="100" zoomScaleSheetLayoutView="80" workbookViewId="0">
      <selection activeCell="M10" sqref="M10"/>
    </sheetView>
  </sheetViews>
  <sheetFormatPr defaultColWidth="9" defaultRowHeight="13.5" x14ac:dyDescent="0.15"/>
  <cols>
    <col min="1" max="1" width="15" style="174" customWidth="1"/>
    <col min="2" max="2" width="56.875" style="174" customWidth="1"/>
    <col min="3" max="3" width="8.625" style="174" customWidth="1"/>
    <col min="4" max="16384" width="9" style="174"/>
  </cols>
  <sheetData>
    <row r="1" spans="1:3" ht="20.25" customHeight="1" x14ac:dyDescent="0.15">
      <c r="A1" s="173" t="s">
        <v>404</v>
      </c>
    </row>
    <row r="3" spans="1:3" s="177" customFormat="1" ht="30" customHeight="1" x14ac:dyDescent="0.15">
      <c r="A3" s="175" t="s">
        <v>372</v>
      </c>
      <c r="B3" s="175" t="s">
        <v>373</v>
      </c>
      <c r="C3" s="176" t="s">
        <v>374</v>
      </c>
    </row>
    <row r="4" spans="1:3" ht="42" customHeight="1" x14ac:dyDescent="0.15">
      <c r="A4" s="471" t="s">
        <v>375</v>
      </c>
      <c r="B4" s="178" t="s">
        <v>376</v>
      </c>
      <c r="C4" s="175"/>
    </row>
    <row r="5" spans="1:3" ht="42" customHeight="1" x14ac:dyDescent="0.15">
      <c r="A5" s="472"/>
      <c r="B5" s="178" t="s">
        <v>377</v>
      </c>
      <c r="C5" s="175"/>
    </row>
    <row r="6" spans="1:3" ht="42" customHeight="1" x14ac:dyDescent="0.15">
      <c r="A6" s="178" t="s">
        <v>378</v>
      </c>
      <c r="B6" s="178" t="s">
        <v>379</v>
      </c>
      <c r="C6" s="175"/>
    </row>
    <row r="7" spans="1:3" ht="42" customHeight="1" x14ac:dyDescent="0.15">
      <c r="A7" s="178" t="s">
        <v>380</v>
      </c>
      <c r="B7" s="178" t="s">
        <v>405</v>
      </c>
      <c r="C7" s="175"/>
    </row>
    <row r="8" spans="1:3" ht="90" customHeight="1" x14ac:dyDescent="0.15">
      <c r="A8" s="178" t="s">
        <v>382</v>
      </c>
      <c r="B8" s="178" t="s">
        <v>406</v>
      </c>
      <c r="C8" s="175"/>
    </row>
    <row r="9" spans="1:3" ht="42" customHeight="1" x14ac:dyDescent="0.15">
      <c r="A9" s="178" t="s">
        <v>384</v>
      </c>
      <c r="B9" s="178" t="s">
        <v>407</v>
      </c>
      <c r="C9" s="175"/>
    </row>
    <row r="10" spans="1:3" ht="42" customHeight="1" x14ac:dyDescent="0.15">
      <c r="A10" s="178" t="s">
        <v>386</v>
      </c>
      <c r="B10" s="178" t="s">
        <v>408</v>
      </c>
      <c r="C10" s="175"/>
    </row>
    <row r="11" spans="1:3" ht="42" customHeight="1" x14ac:dyDescent="0.15">
      <c r="A11" s="178" t="s">
        <v>388</v>
      </c>
      <c r="B11" s="178" t="s">
        <v>389</v>
      </c>
      <c r="C11" s="179"/>
    </row>
    <row r="12" spans="1:3" ht="42" customHeight="1" x14ac:dyDescent="0.15">
      <c r="A12" s="178" t="s">
        <v>390</v>
      </c>
      <c r="B12" s="170" t="s">
        <v>391</v>
      </c>
      <c r="C12" s="175"/>
    </row>
    <row r="13" spans="1:3" ht="42" customHeight="1" x14ac:dyDescent="0.15">
      <c r="A13" s="473" t="s">
        <v>392</v>
      </c>
      <c r="B13" s="178" t="s">
        <v>393</v>
      </c>
      <c r="C13" s="175"/>
    </row>
    <row r="14" spans="1:3" ht="42" customHeight="1" x14ac:dyDescent="0.15">
      <c r="A14" s="474"/>
      <c r="B14" s="178" t="s">
        <v>409</v>
      </c>
      <c r="C14" s="179"/>
    </row>
    <row r="15" spans="1:3" ht="42" customHeight="1" x14ac:dyDescent="0.15">
      <c r="A15" s="178" t="s">
        <v>395</v>
      </c>
      <c r="B15" s="178" t="s">
        <v>410</v>
      </c>
      <c r="C15" s="175"/>
    </row>
    <row r="16" spans="1:3" ht="42" customHeight="1" x14ac:dyDescent="0.15">
      <c r="A16" s="180" t="s">
        <v>397</v>
      </c>
      <c r="B16" s="178" t="s">
        <v>411</v>
      </c>
      <c r="C16" s="175"/>
    </row>
    <row r="17" spans="1:4" ht="42" customHeight="1" x14ac:dyDescent="0.15">
      <c r="A17" s="178" t="s">
        <v>399</v>
      </c>
      <c r="B17" s="178" t="s">
        <v>400</v>
      </c>
      <c r="C17" s="181"/>
    </row>
    <row r="18" spans="1:4" ht="27" customHeight="1" x14ac:dyDescent="0.15">
      <c r="A18" s="469" t="s">
        <v>401</v>
      </c>
      <c r="B18" s="470"/>
      <c r="C18" s="470"/>
    </row>
    <row r="19" spans="1:4" ht="18.75" customHeight="1" x14ac:dyDescent="0.15">
      <c r="A19" s="65" t="str">
        <f>'IPM実施指標（14項目）'!A19</f>
        <v>　　（https://www.pref.fukui.lg.jp/doc/noushi/kankyo/boujyo.html）</v>
      </c>
      <c r="B19" s="65"/>
      <c r="C19" s="65"/>
      <c r="D19" s="174" t="s">
        <v>403</v>
      </c>
    </row>
  </sheetData>
  <mergeCells count="3">
    <mergeCell ref="A4:A5"/>
    <mergeCell ref="A13:A14"/>
    <mergeCell ref="A18:C18"/>
  </mergeCells>
  <phoneticPr fontId="29"/>
  <hyperlinks>
    <hyperlink ref="A18" r:id="rId1" display="https://www.pref.fukui.lg.jp/doc/noushi/kankyo/boujyo2020.html" xr:uid="{C5469BA4-EC90-44E0-8DE0-CD9F68019862}"/>
  </hyperlinks>
  <pageMargins left="0.7" right="0.7" top="0.75" bottom="0.75" header="0.3" footer="0.3"/>
  <pageSetup paperSize="9" scale="98"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12959-C46E-403C-8E5F-8F3AF7C0A4DB}">
  <dimension ref="A1:D12"/>
  <sheetViews>
    <sheetView view="pageBreakPreview" zoomScale="80" zoomScaleNormal="100" zoomScaleSheetLayoutView="80" workbookViewId="0">
      <selection activeCell="M10" sqref="M10"/>
    </sheetView>
  </sheetViews>
  <sheetFormatPr defaultColWidth="9" defaultRowHeight="13.5" x14ac:dyDescent="0.15"/>
  <cols>
    <col min="1" max="1" width="15" style="174" customWidth="1"/>
    <col min="2" max="2" width="56.875" style="174" customWidth="1"/>
    <col min="3" max="3" width="8.625" style="174" customWidth="1"/>
    <col min="4" max="16384" width="9" style="174"/>
  </cols>
  <sheetData>
    <row r="1" spans="1:4" ht="20.25" customHeight="1" x14ac:dyDescent="0.15">
      <c r="A1" s="173" t="s">
        <v>412</v>
      </c>
      <c r="C1" s="182"/>
    </row>
    <row r="3" spans="1:4" s="177" customFormat="1" ht="34.5" customHeight="1" x14ac:dyDescent="0.15">
      <c r="A3" s="175" t="s">
        <v>372</v>
      </c>
      <c r="B3" s="175" t="s">
        <v>373</v>
      </c>
      <c r="C3" s="176" t="s">
        <v>374</v>
      </c>
    </row>
    <row r="4" spans="1:4" ht="45" customHeight="1" x14ac:dyDescent="0.15">
      <c r="A4" s="170" t="s">
        <v>413</v>
      </c>
      <c r="B4" s="170" t="s">
        <v>414</v>
      </c>
      <c r="C4" s="183"/>
    </row>
    <row r="5" spans="1:4" ht="45" customHeight="1" x14ac:dyDescent="0.15">
      <c r="A5" s="465" t="s">
        <v>415</v>
      </c>
      <c r="B5" s="170" t="s">
        <v>416</v>
      </c>
      <c r="C5" s="172"/>
    </row>
    <row r="6" spans="1:4" ht="45" customHeight="1" x14ac:dyDescent="0.15">
      <c r="A6" s="475"/>
      <c r="B6" s="170" t="s">
        <v>417</v>
      </c>
      <c r="C6" s="172"/>
    </row>
    <row r="7" spans="1:4" ht="45" customHeight="1" x14ac:dyDescent="0.15">
      <c r="A7" s="466"/>
      <c r="B7" s="170" t="s">
        <v>418</v>
      </c>
      <c r="C7" s="172"/>
    </row>
    <row r="8" spans="1:4" ht="45" customHeight="1" x14ac:dyDescent="0.15">
      <c r="A8" s="170" t="s">
        <v>390</v>
      </c>
      <c r="B8" s="170" t="s">
        <v>419</v>
      </c>
      <c r="C8" s="172"/>
    </row>
    <row r="9" spans="1:4" ht="45" customHeight="1" x14ac:dyDescent="0.15">
      <c r="A9" s="170" t="s">
        <v>399</v>
      </c>
      <c r="B9" s="170" t="s">
        <v>420</v>
      </c>
      <c r="C9" s="172"/>
    </row>
    <row r="10" spans="1:4" ht="54" customHeight="1" x14ac:dyDescent="0.15">
      <c r="A10" s="476" t="s">
        <v>421</v>
      </c>
      <c r="B10" s="476"/>
      <c r="C10" s="476"/>
      <c r="D10" s="174" t="s">
        <v>422</v>
      </c>
    </row>
    <row r="11" spans="1:4" ht="27" customHeight="1" x14ac:dyDescent="0.15">
      <c r="A11" s="469" t="s">
        <v>423</v>
      </c>
      <c r="B11" s="470"/>
      <c r="C11" s="470"/>
    </row>
    <row r="12" spans="1:4" ht="18.75" customHeight="1" x14ac:dyDescent="0.15">
      <c r="A12" s="65" t="str">
        <f>'IPM実施指標（14項目）'!A19</f>
        <v>　　（https://www.pref.fukui.lg.jp/doc/noushi/kankyo/boujyo.html）</v>
      </c>
      <c r="B12" s="65"/>
      <c r="C12" s="65"/>
      <c r="D12" s="174" t="s">
        <v>403</v>
      </c>
    </row>
  </sheetData>
  <mergeCells count="3">
    <mergeCell ref="A5:A7"/>
    <mergeCell ref="A10:C10"/>
    <mergeCell ref="A11:C11"/>
  </mergeCells>
  <phoneticPr fontId="29"/>
  <hyperlinks>
    <hyperlink ref="A11" r:id="rId1" display="https://www.pref.fukui.lg.jp/doc/noushi/kankyo/boujyo2020.html" xr:uid="{02878341-A12B-4D08-A94F-E628A8704D00}"/>
  </hyperlinks>
  <printOptions horizontalCentere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4D5B4-9AC5-45EB-B159-2C1D9B363C01}">
  <sheetPr codeName="Sheet3"/>
  <dimension ref="A1:AG29"/>
  <sheetViews>
    <sheetView tabSelected="1" view="pageBreakPreview" zoomScaleNormal="71" zoomScaleSheetLayoutView="100" workbookViewId="0">
      <selection activeCell="AL12" sqref="AL12"/>
    </sheetView>
  </sheetViews>
  <sheetFormatPr defaultColWidth="2.625" defaultRowHeight="19.5" customHeight="1" x14ac:dyDescent="0.15"/>
  <cols>
    <col min="1" max="1" width="3.75" style="19" customWidth="1"/>
    <col min="2" max="2" width="3" style="19" customWidth="1"/>
    <col min="3" max="6" width="0.25" style="19" customWidth="1"/>
    <col min="7" max="7" width="3.5" style="19" customWidth="1"/>
    <col min="8" max="8" width="3.625" style="19" customWidth="1"/>
    <col min="9" max="9" width="3.5" style="19" customWidth="1"/>
    <col min="10" max="10" width="9.625" style="19" customWidth="1"/>
    <col min="11" max="11" width="6.25" style="19" customWidth="1"/>
    <col min="12" max="14" width="7.625" style="19" customWidth="1"/>
    <col min="15" max="15" width="7.625" style="22" customWidth="1"/>
    <col min="16" max="17" width="7.625" style="19" customWidth="1"/>
    <col min="18" max="19" width="4.375" style="19" customWidth="1"/>
    <col min="20" max="20" width="1.375" style="19" customWidth="1"/>
    <col min="21" max="21" width="3.125" style="19" customWidth="1"/>
    <col min="22" max="22" width="1.625" style="19" customWidth="1"/>
    <col min="23" max="23" width="3" style="19" customWidth="1"/>
    <col min="24" max="24" width="5.625" style="19" customWidth="1"/>
    <col min="25" max="25" width="3.875" style="19" customWidth="1"/>
    <col min="26" max="26" width="5.625" style="19" customWidth="1"/>
    <col min="27" max="27" width="9.375" style="19" customWidth="1"/>
    <col min="28" max="29" width="4.125" style="19" customWidth="1"/>
    <col min="30" max="30" width="4.375" style="22" customWidth="1"/>
    <col min="31" max="31" width="7.625" style="22" customWidth="1"/>
    <col min="32" max="32" width="4.375" style="19" customWidth="1"/>
    <col min="33" max="33" width="2.625" style="35"/>
    <col min="34" max="16384" width="2.625" style="19"/>
  </cols>
  <sheetData>
    <row r="1" spans="1:33" ht="17.25" x14ac:dyDescent="0.15">
      <c r="A1" s="308" t="s">
        <v>63</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7"/>
    </row>
    <row r="2" spans="1:33" ht="4.5" customHeight="1" thickBot="1" x14ac:dyDescent="0.2">
      <c r="A2" s="35"/>
      <c r="B2" s="35"/>
      <c r="C2" s="35"/>
      <c r="D2" s="35"/>
      <c r="E2" s="35"/>
      <c r="F2" s="35"/>
      <c r="G2" s="35"/>
      <c r="H2" s="35"/>
      <c r="I2" s="35"/>
      <c r="J2" s="35"/>
      <c r="K2" s="35"/>
      <c r="L2" s="35"/>
      <c r="M2" s="35"/>
      <c r="N2" s="35"/>
      <c r="O2" s="61"/>
      <c r="P2" s="35"/>
      <c r="Q2" s="35"/>
      <c r="R2" s="35"/>
      <c r="S2" s="35"/>
      <c r="T2" s="35"/>
      <c r="U2" s="35"/>
      <c r="V2" s="35"/>
      <c r="W2" s="35"/>
      <c r="X2" s="35"/>
      <c r="Y2" s="35"/>
      <c r="Z2" s="35"/>
      <c r="AA2" s="35"/>
      <c r="AB2" s="35"/>
      <c r="AC2" s="62"/>
      <c r="AD2" s="63"/>
      <c r="AE2" s="63"/>
      <c r="AF2" s="62"/>
    </row>
    <row r="3" spans="1:33" ht="20.100000000000001" customHeight="1" thickBot="1" x14ac:dyDescent="0.2">
      <c r="A3" s="309" t="s">
        <v>64</v>
      </c>
      <c r="B3" s="310"/>
      <c r="C3" s="310"/>
      <c r="D3" s="310"/>
      <c r="E3" s="310"/>
      <c r="F3" s="310"/>
      <c r="G3" s="310"/>
      <c r="H3" s="310"/>
      <c r="I3" s="311"/>
      <c r="J3" s="312"/>
      <c r="K3" s="313"/>
      <c r="L3" s="313"/>
      <c r="M3" s="313"/>
      <c r="N3" s="313"/>
      <c r="O3" s="313"/>
      <c r="P3" s="313"/>
      <c r="Q3" s="314"/>
      <c r="R3" s="155"/>
      <c r="S3" s="252" t="s">
        <v>65</v>
      </c>
      <c r="T3" s="253"/>
      <c r="U3" s="253"/>
      <c r="V3" s="253"/>
      <c r="W3" s="254"/>
      <c r="X3" s="252" t="s">
        <v>66</v>
      </c>
      <c r="Y3" s="254"/>
      <c r="Z3" s="252" t="s">
        <v>11</v>
      </c>
      <c r="AA3" s="253"/>
      <c r="AB3" s="254"/>
      <c r="AC3" s="252" t="s">
        <v>67</v>
      </c>
      <c r="AD3" s="253"/>
      <c r="AE3" s="253"/>
      <c r="AF3" s="254"/>
    </row>
    <row r="4" spans="1:33" ht="20.100000000000001" customHeight="1" thickBot="1" x14ac:dyDescent="0.2">
      <c r="A4" s="309" t="s">
        <v>68</v>
      </c>
      <c r="B4" s="310"/>
      <c r="C4" s="310"/>
      <c r="D4" s="310"/>
      <c r="E4" s="310"/>
      <c r="F4" s="310"/>
      <c r="G4" s="310"/>
      <c r="H4" s="310"/>
      <c r="I4" s="311"/>
      <c r="J4" s="312"/>
      <c r="K4" s="313"/>
      <c r="L4" s="313"/>
      <c r="M4" s="313"/>
      <c r="N4" s="313"/>
      <c r="O4" s="313"/>
      <c r="P4" s="313"/>
      <c r="Q4" s="314"/>
      <c r="R4" s="155"/>
      <c r="S4" s="255"/>
      <c r="T4" s="256"/>
      <c r="U4" s="256"/>
      <c r="V4" s="256"/>
      <c r="W4" s="257"/>
      <c r="X4" s="255"/>
      <c r="Y4" s="257"/>
      <c r="Z4" s="255"/>
      <c r="AA4" s="256"/>
      <c r="AB4" s="257"/>
      <c r="AC4" s="342"/>
      <c r="AD4" s="343"/>
      <c r="AE4" s="343"/>
      <c r="AF4" s="130" t="s">
        <v>10</v>
      </c>
    </row>
    <row r="5" spans="1:33" s="35" customFormat="1" ht="9.9499999999999993" customHeight="1" thickBot="1" x14ac:dyDescent="0.2">
      <c r="A5" s="50"/>
      <c r="B5" s="50"/>
      <c r="C5" s="50"/>
      <c r="D5" s="50"/>
      <c r="E5" s="50"/>
      <c r="F5" s="50"/>
      <c r="G5" s="50"/>
      <c r="H5" s="50"/>
      <c r="I5" s="68"/>
      <c r="J5" s="50"/>
      <c r="K5" s="51"/>
      <c r="L5" s="50"/>
      <c r="M5" s="50"/>
      <c r="N5" s="51"/>
      <c r="O5" s="52"/>
      <c r="P5" s="51"/>
      <c r="Q5" s="51"/>
      <c r="R5" s="51"/>
      <c r="S5" s="51"/>
      <c r="T5" s="51"/>
      <c r="U5" s="51"/>
      <c r="V5" s="51"/>
      <c r="W5" s="51"/>
      <c r="X5" s="51"/>
      <c r="Y5" s="53"/>
      <c r="Z5" s="53"/>
      <c r="AA5" s="53"/>
      <c r="AB5" s="53"/>
      <c r="AC5" s="53"/>
      <c r="AD5" s="54"/>
      <c r="AE5" s="54"/>
      <c r="AF5" s="53"/>
    </row>
    <row r="6" spans="1:33" ht="18.75" customHeight="1" thickBot="1" x14ac:dyDescent="0.2">
      <c r="A6" s="35"/>
      <c r="B6" s="35"/>
      <c r="C6" s="35"/>
      <c r="D6" s="35"/>
      <c r="E6" s="35"/>
      <c r="F6" s="35"/>
      <c r="G6" s="35"/>
      <c r="H6" s="35"/>
      <c r="I6" s="35"/>
      <c r="J6" s="35"/>
      <c r="K6" s="35"/>
      <c r="L6" s="35"/>
      <c r="M6" s="35"/>
      <c r="N6" s="35"/>
      <c r="O6" s="61"/>
      <c r="P6" s="35"/>
      <c r="Q6" s="35"/>
      <c r="R6" s="131"/>
      <c r="S6" s="258" t="s">
        <v>69</v>
      </c>
      <c r="T6" s="259"/>
      <c r="U6" s="259"/>
      <c r="V6" s="260"/>
      <c r="W6" s="258" t="s">
        <v>70</v>
      </c>
      <c r="X6" s="259"/>
      <c r="Y6" s="259"/>
      <c r="Z6" s="260"/>
      <c r="AA6" s="258" t="s">
        <v>71</v>
      </c>
      <c r="AB6" s="259"/>
      <c r="AC6" s="260"/>
      <c r="AD6" s="258" t="s">
        <v>72</v>
      </c>
      <c r="AE6" s="259"/>
      <c r="AF6" s="260"/>
      <c r="AG6" s="42"/>
    </row>
    <row r="7" spans="1:33" ht="27" customHeight="1" x14ac:dyDescent="0.15">
      <c r="A7" s="35"/>
      <c r="B7" s="35"/>
      <c r="C7" s="35"/>
      <c r="D7" s="35"/>
      <c r="E7" s="35"/>
      <c r="F7" s="35"/>
      <c r="G7" s="35"/>
      <c r="H7" s="35"/>
      <c r="I7" s="35"/>
      <c r="J7" s="35"/>
      <c r="K7" s="35"/>
      <c r="L7" s="35"/>
      <c r="M7" s="35"/>
      <c r="N7" s="35"/>
      <c r="O7" s="61"/>
      <c r="P7" s="35"/>
      <c r="Q7" s="35"/>
      <c r="R7" s="131"/>
      <c r="S7" s="261" t="s">
        <v>73</v>
      </c>
      <c r="T7" s="262"/>
      <c r="U7" s="262"/>
      <c r="V7" s="263"/>
      <c r="W7" s="264"/>
      <c r="X7" s="265"/>
      <c r="Y7" s="265"/>
      <c r="Z7" s="266"/>
      <c r="AA7" s="264"/>
      <c r="AB7" s="265"/>
      <c r="AC7" s="266"/>
      <c r="AD7" s="264"/>
      <c r="AE7" s="265"/>
      <c r="AF7" s="266"/>
      <c r="AG7" s="42"/>
    </row>
    <row r="8" spans="1:33" ht="27" customHeight="1" thickBot="1" x14ac:dyDescent="0.2">
      <c r="A8" s="35"/>
      <c r="B8" s="35"/>
      <c r="C8" s="35"/>
      <c r="D8" s="35"/>
      <c r="E8" s="35"/>
      <c r="F8" s="35"/>
      <c r="G8" s="35"/>
      <c r="H8" s="35"/>
      <c r="I8" s="35"/>
      <c r="J8" s="35"/>
      <c r="K8" s="35"/>
      <c r="L8" s="35"/>
      <c r="M8" s="35"/>
      <c r="N8" s="35"/>
      <c r="O8" s="61"/>
      <c r="P8" s="35"/>
      <c r="Q8" s="35"/>
      <c r="R8" s="131"/>
      <c r="S8" s="347" t="s">
        <v>74</v>
      </c>
      <c r="T8" s="348"/>
      <c r="U8" s="348"/>
      <c r="V8" s="349"/>
      <c r="W8" s="315"/>
      <c r="X8" s="316"/>
      <c r="Y8" s="316"/>
      <c r="Z8" s="317"/>
      <c r="AA8" s="315"/>
      <c r="AB8" s="316"/>
      <c r="AC8" s="317"/>
      <c r="AD8" s="315"/>
      <c r="AE8" s="316"/>
      <c r="AF8" s="317"/>
      <c r="AG8" s="42"/>
    </row>
    <row r="9" spans="1:33" ht="7.7" customHeight="1" x14ac:dyDescent="0.15">
      <c r="A9" s="35"/>
      <c r="B9" s="47"/>
      <c r="C9" s="47"/>
      <c r="D9" s="47"/>
      <c r="E9" s="47"/>
      <c r="F9" s="47"/>
      <c r="G9" s="47"/>
      <c r="H9" s="47"/>
      <c r="I9" s="47"/>
      <c r="J9" s="47"/>
      <c r="K9" s="47"/>
      <c r="L9" s="47"/>
      <c r="M9" s="47"/>
      <c r="N9" s="47"/>
      <c r="O9" s="48"/>
      <c r="P9" s="47"/>
      <c r="Q9" s="47"/>
      <c r="R9" s="47"/>
      <c r="S9" s="47"/>
      <c r="T9" s="47"/>
      <c r="U9" s="47"/>
      <c r="V9" s="47"/>
      <c r="W9" s="47"/>
      <c r="X9" s="47"/>
      <c r="Y9" s="47"/>
      <c r="Z9" s="47"/>
      <c r="AA9" s="47"/>
      <c r="AB9" s="47"/>
      <c r="AC9" s="47"/>
      <c r="AD9" s="48"/>
      <c r="AE9" s="48"/>
      <c r="AF9" s="47"/>
    </row>
    <row r="10" spans="1:33" ht="18" thickBot="1" x14ac:dyDescent="0.2">
      <c r="A10" s="55" t="s">
        <v>75</v>
      </c>
      <c r="B10" s="56"/>
      <c r="C10" s="57"/>
      <c r="D10" s="57"/>
      <c r="E10" s="57"/>
      <c r="F10" s="57"/>
      <c r="G10" s="57"/>
      <c r="H10" s="57"/>
      <c r="I10" s="57"/>
      <c r="J10" s="57"/>
      <c r="K10" s="57"/>
      <c r="L10" s="57"/>
      <c r="M10" s="57"/>
      <c r="N10" s="57"/>
      <c r="O10" s="58"/>
      <c r="P10" s="57"/>
      <c r="Q10" s="57"/>
      <c r="R10" s="57"/>
      <c r="S10" s="57"/>
      <c r="T10" s="36"/>
      <c r="U10" s="59" t="s">
        <v>76</v>
      </c>
      <c r="V10" s="60"/>
      <c r="W10" s="60"/>
      <c r="X10" s="57"/>
      <c r="Y10" s="57"/>
      <c r="Z10" s="57"/>
      <c r="AA10" s="57"/>
      <c r="AB10" s="57"/>
      <c r="AC10" s="57"/>
      <c r="AD10" s="58"/>
      <c r="AE10" s="58"/>
      <c r="AF10" s="57"/>
    </row>
    <row r="11" spans="1:33" ht="17.25" customHeight="1" x14ac:dyDescent="0.15">
      <c r="A11" s="318" t="s">
        <v>77</v>
      </c>
      <c r="B11" s="261" t="s">
        <v>78</v>
      </c>
      <c r="C11" s="262"/>
      <c r="D11" s="262"/>
      <c r="E11" s="262"/>
      <c r="F11" s="262"/>
      <c r="G11" s="262"/>
      <c r="H11" s="262"/>
      <c r="I11" s="262"/>
      <c r="J11" s="262"/>
      <c r="K11" s="325" t="s">
        <v>79</v>
      </c>
      <c r="L11" s="320" t="s">
        <v>80</v>
      </c>
      <c r="M11" s="321"/>
      <c r="N11" s="322"/>
      <c r="O11" s="320" t="s">
        <v>74</v>
      </c>
      <c r="P11" s="321"/>
      <c r="Q11" s="322"/>
      <c r="R11" s="330" t="s">
        <v>81</v>
      </c>
      <c r="S11" s="331"/>
      <c r="T11" s="118"/>
      <c r="U11" s="318" t="s">
        <v>82</v>
      </c>
      <c r="V11" s="344"/>
      <c r="W11" s="327" t="s">
        <v>83</v>
      </c>
      <c r="X11" s="259"/>
      <c r="Y11" s="259"/>
      <c r="Z11" s="259"/>
      <c r="AA11" s="259"/>
      <c r="AB11" s="340" t="s">
        <v>80</v>
      </c>
      <c r="AC11" s="346"/>
      <c r="AD11" s="341"/>
      <c r="AE11" s="340" t="s">
        <v>74</v>
      </c>
      <c r="AF11" s="341"/>
      <c r="AG11" s="49"/>
    </row>
    <row r="12" spans="1:33" ht="26.25" customHeight="1" thickBot="1" x14ac:dyDescent="0.2">
      <c r="A12" s="319"/>
      <c r="B12" s="323"/>
      <c r="C12" s="324"/>
      <c r="D12" s="324"/>
      <c r="E12" s="324"/>
      <c r="F12" s="324"/>
      <c r="G12" s="324"/>
      <c r="H12" s="324"/>
      <c r="I12" s="324"/>
      <c r="J12" s="324"/>
      <c r="K12" s="326"/>
      <c r="L12" s="142" t="s">
        <v>84</v>
      </c>
      <c r="M12" s="34" t="s">
        <v>85</v>
      </c>
      <c r="N12" s="33" t="s">
        <v>86</v>
      </c>
      <c r="O12" s="142" t="s">
        <v>87</v>
      </c>
      <c r="P12" s="34" t="s">
        <v>85</v>
      </c>
      <c r="Q12" s="33" t="s">
        <v>88</v>
      </c>
      <c r="R12" s="332"/>
      <c r="S12" s="333"/>
      <c r="T12" s="53"/>
      <c r="U12" s="319"/>
      <c r="V12" s="345"/>
      <c r="W12" s="328"/>
      <c r="X12" s="329"/>
      <c r="Y12" s="329"/>
      <c r="Z12" s="329"/>
      <c r="AA12" s="329"/>
      <c r="AB12" s="277" t="s">
        <v>84</v>
      </c>
      <c r="AC12" s="278"/>
      <c r="AD12" s="132" t="s">
        <v>89</v>
      </c>
      <c r="AE12" s="32" t="s">
        <v>87</v>
      </c>
      <c r="AF12" s="133" t="s">
        <v>89</v>
      </c>
    </row>
    <row r="13" spans="1:33" ht="26.25" customHeight="1" x14ac:dyDescent="0.15">
      <c r="A13" s="246" t="s">
        <v>90</v>
      </c>
      <c r="B13" s="302" t="s">
        <v>91</v>
      </c>
      <c r="C13" s="140"/>
      <c r="D13" s="307"/>
      <c r="E13" s="307"/>
      <c r="F13" s="307"/>
      <c r="G13" s="307"/>
      <c r="H13" s="307"/>
      <c r="I13" s="307"/>
      <c r="J13" s="307"/>
      <c r="K13" s="111"/>
      <c r="L13" s="29"/>
      <c r="M13" s="97"/>
      <c r="N13" s="119" t="str">
        <f>IF(ISBLANK(M13),"",(M13*K13/100))</f>
        <v/>
      </c>
      <c r="O13" s="31"/>
      <c r="P13" s="97"/>
      <c r="Q13" s="119" t="str">
        <f t="shared" ref="Q13:Q22" si="0">IF(ISBLANK(P13),"",(P13*K13/100))</f>
        <v/>
      </c>
      <c r="R13" s="244"/>
      <c r="S13" s="245"/>
      <c r="T13" s="53"/>
      <c r="U13" s="246" t="s">
        <v>92</v>
      </c>
      <c r="V13" s="247"/>
      <c r="W13" s="302" t="s">
        <v>91</v>
      </c>
      <c r="X13" s="267"/>
      <c r="Y13" s="268"/>
      <c r="Z13" s="268"/>
      <c r="AA13" s="268"/>
      <c r="AB13" s="281"/>
      <c r="AC13" s="282"/>
      <c r="AD13" s="134"/>
      <c r="AE13" s="101"/>
      <c r="AF13" s="107"/>
    </row>
    <row r="14" spans="1:33" ht="26.25" customHeight="1" x14ac:dyDescent="0.15">
      <c r="A14" s="248"/>
      <c r="B14" s="303"/>
      <c r="C14" s="141"/>
      <c r="D14" s="301"/>
      <c r="E14" s="301"/>
      <c r="F14" s="301"/>
      <c r="G14" s="301"/>
      <c r="H14" s="301"/>
      <c r="I14" s="301"/>
      <c r="J14" s="301"/>
      <c r="K14" s="112"/>
      <c r="L14" s="25"/>
      <c r="M14" s="98"/>
      <c r="N14" s="120" t="str">
        <f t="shared" ref="N14:N21" si="1">IF(ISBLANK(M14),"",(M14*K14/100))</f>
        <v/>
      </c>
      <c r="O14" s="26"/>
      <c r="P14" s="98"/>
      <c r="Q14" s="120" t="str">
        <f t="shared" si="0"/>
        <v/>
      </c>
      <c r="R14" s="275"/>
      <c r="S14" s="276"/>
      <c r="T14" s="53"/>
      <c r="U14" s="248"/>
      <c r="V14" s="249"/>
      <c r="W14" s="303"/>
      <c r="X14" s="290"/>
      <c r="Y14" s="272"/>
      <c r="Z14" s="272"/>
      <c r="AA14" s="272"/>
      <c r="AB14" s="283"/>
      <c r="AC14" s="284"/>
      <c r="AD14" s="105"/>
      <c r="AE14" s="102"/>
      <c r="AF14" s="105"/>
    </row>
    <row r="15" spans="1:33" ht="26.25" customHeight="1" thickBot="1" x14ac:dyDescent="0.2">
      <c r="A15" s="250"/>
      <c r="B15" s="304"/>
      <c r="C15" s="305"/>
      <c r="D15" s="305"/>
      <c r="E15" s="305"/>
      <c r="F15" s="305"/>
      <c r="G15" s="305"/>
      <c r="H15" s="305"/>
      <c r="I15" s="305"/>
      <c r="J15" s="305"/>
      <c r="K15" s="113"/>
      <c r="L15" s="23"/>
      <c r="M15" s="99"/>
      <c r="N15" s="121" t="str">
        <f t="shared" si="1"/>
        <v/>
      </c>
      <c r="O15" s="24"/>
      <c r="P15" s="99"/>
      <c r="Q15" s="121" t="str">
        <f t="shared" si="0"/>
        <v/>
      </c>
      <c r="R15" s="242"/>
      <c r="S15" s="243"/>
      <c r="T15" s="53"/>
      <c r="U15" s="250"/>
      <c r="V15" s="251"/>
      <c r="W15" s="273"/>
      <c r="X15" s="274"/>
      <c r="Y15" s="274"/>
      <c r="Z15" s="274"/>
      <c r="AA15" s="274"/>
      <c r="AB15" s="279"/>
      <c r="AC15" s="280"/>
      <c r="AD15" s="106"/>
      <c r="AE15" s="103"/>
      <c r="AF15" s="106"/>
    </row>
    <row r="16" spans="1:33" ht="26.25" customHeight="1" x14ac:dyDescent="0.15">
      <c r="A16" s="246" t="s">
        <v>93</v>
      </c>
      <c r="B16" s="306"/>
      <c r="C16" s="307"/>
      <c r="D16" s="307"/>
      <c r="E16" s="307"/>
      <c r="F16" s="307"/>
      <c r="G16" s="307"/>
      <c r="H16" s="307"/>
      <c r="I16" s="307"/>
      <c r="J16" s="307"/>
      <c r="K16" s="111"/>
      <c r="L16" s="29"/>
      <c r="M16" s="97"/>
      <c r="N16" s="119" t="str">
        <f t="shared" si="1"/>
        <v/>
      </c>
      <c r="O16" s="31"/>
      <c r="P16" s="97"/>
      <c r="Q16" s="119" t="str">
        <f t="shared" si="0"/>
        <v/>
      </c>
      <c r="R16" s="244"/>
      <c r="S16" s="245"/>
      <c r="T16" s="53"/>
      <c r="U16" s="246" t="s">
        <v>94</v>
      </c>
      <c r="V16" s="247"/>
      <c r="W16" s="30" t="s">
        <v>95</v>
      </c>
      <c r="X16" s="267"/>
      <c r="Y16" s="268"/>
      <c r="Z16" s="268"/>
      <c r="AA16" s="268"/>
      <c r="AB16" s="281"/>
      <c r="AC16" s="282"/>
      <c r="AD16" s="107"/>
      <c r="AE16" s="101"/>
      <c r="AF16" s="107"/>
    </row>
    <row r="17" spans="1:33" ht="26.25" customHeight="1" x14ac:dyDescent="0.15">
      <c r="A17" s="248"/>
      <c r="B17" s="300"/>
      <c r="C17" s="301"/>
      <c r="D17" s="301"/>
      <c r="E17" s="301"/>
      <c r="F17" s="301"/>
      <c r="G17" s="301"/>
      <c r="H17" s="301"/>
      <c r="I17" s="301"/>
      <c r="J17" s="301"/>
      <c r="K17" s="112"/>
      <c r="L17" s="25"/>
      <c r="M17" s="98"/>
      <c r="N17" s="120" t="str">
        <f t="shared" si="1"/>
        <v/>
      </c>
      <c r="O17" s="26"/>
      <c r="P17" s="98"/>
      <c r="Q17" s="120" t="str">
        <f t="shared" si="0"/>
        <v/>
      </c>
      <c r="R17" s="275"/>
      <c r="S17" s="276"/>
      <c r="T17" s="53"/>
      <c r="U17" s="248"/>
      <c r="V17" s="249"/>
      <c r="W17" s="269" t="s">
        <v>96</v>
      </c>
      <c r="X17" s="271"/>
      <c r="Y17" s="272"/>
      <c r="Z17" s="272"/>
      <c r="AA17" s="272"/>
      <c r="AB17" s="283"/>
      <c r="AC17" s="284"/>
      <c r="AD17" s="135"/>
      <c r="AE17" s="102"/>
      <c r="AF17" s="105"/>
    </row>
    <row r="18" spans="1:33" ht="26.25" customHeight="1" thickBot="1" x14ac:dyDescent="0.2">
      <c r="A18" s="250"/>
      <c r="B18" s="304"/>
      <c r="C18" s="305"/>
      <c r="D18" s="305"/>
      <c r="E18" s="305"/>
      <c r="F18" s="305"/>
      <c r="G18" s="305"/>
      <c r="H18" s="305"/>
      <c r="I18" s="305"/>
      <c r="J18" s="305"/>
      <c r="K18" s="113"/>
      <c r="L18" s="23"/>
      <c r="M18" s="99"/>
      <c r="N18" s="121" t="str">
        <f t="shared" si="1"/>
        <v/>
      </c>
      <c r="O18" s="24"/>
      <c r="P18" s="99"/>
      <c r="Q18" s="121" t="str">
        <f t="shared" si="0"/>
        <v/>
      </c>
      <c r="R18" s="242"/>
      <c r="S18" s="243"/>
      <c r="T18" s="53"/>
      <c r="U18" s="250"/>
      <c r="V18" s="251"/>
      <c r="W18" s="270"/>
      <c r="X18" s="273"/>
      <c r="Y18" s="274"/>
      <c r="Z18" s="274"/>
      <c r="AA18" s="274"/>
      <c r="AB18" s="279"/>
      <c r="AC18" s="280"/>
      <c r="AD18" s="136"/>
      <c r="AE18" s="103"/>
      <c r="AF18" s="106"/>
    </row>
    <row r="19" spans="1:33" ht="26.25" customHeight="1" x14ac:dyDescent="0.15">
      <c r="A19" s="248" t="s">
        <v>97</v>
      </c>
      <c r="B19" s="298"/>
      <c r="C19" s="299"/>
      <c r="D19" s="299"/>
      <c r="E19" s="299"/>
      <c r="F19" s="299"/>
      <c r="G19" s="299"/>
      <c r="H19" s="299"/>
      <c r="I19" s="299"/>
      <c r="J19" s="299"/>
      <c r="K19" s="114"/>
      <c r="L19" s="27"/>
      <c r="M19" s="100"/>
      <c r="N19" s="122" t="str">
        <f t="shared" si="1"/>
        <v/>
      </c>
      <c r="O19" s="28"/>
      <c r="P19" s="100"/>
      <c r="Q19" s="122" t="str">
        <f t="shared" si="0"/>
        <v/>
      </c>
      <c r="R19" s="244"/>
      <c r="S19" s="245"/>
      <c r="T19" s="53"/>
      <c r="U19" s="248" t="s">
        <v>98</v>
      </c>
      <c r="V19" s="249"/>
      <c r="W19" s="287"/>
      <c r="X19" s="288"/>
      <c r="Y19" s="288"/>
      <c r="Z19" s="288"/>
      <c r="AA19" s="289"/>
      <c r="AB19" s="285"/>
      <c r="AC19" s="286"/>
      <c r="AD19" s="137"/>
      <c r="AE19" s="104"/>
      <c r="AF19" s="109"/>
    </row>
    <row r="20" spans="1:33" ht="26.25" customHeight="1" x14ac:dyDescent="0.15">
      <c r="A20" s="248"/>
      <c r="B20" s="300"/>
      <c r="C20" s="301"/>
      <c r="D20" s="301"/>
      <c r="E20" s="301"/>
      <c r="F20" s="301"/>
      <c r="G20" s="301"/>
      <c r="H20" s="301"/>
      <c r="I20" s="301"/>
      <c r="J20" s="301"/>
      <c r="K20" s="112"/>
      <c r="L20" s="25"/>
      <c r="M20" s="98"/>
      <c r="N20" s="120" t="str">
        <f t="shared" si="1"/>
        <v/>
      </c>
      <c r="O20" s="26"/>
      <c r="P20" s="98"/>
      <c r="Q20" s="120" t="str">
        <f t="shared" si="0"/>
        <v/>
      </c>
      <c r="R20" s="275"/>
      <c r="S20" s="276"/>
      <c r="T20" s="53"/>
      <c r="U20" s="248"/>
      <c r="V20" s="249"/>
      <c r="W20" s="290"/>
      <c r="X20" s="272"/>
      <c r="Y20" s="272"/>
      <c r="Z20" s="272"/>
      <c r="AA20" s="272"/>
      <c r="AB20" s="283"/>
      <c r="AC20" s="284"/>
      <c r="AD20" s="105"/>
      <c r="AE20" s="102"/>
      <c r="AF20" s="105"/>
    </row>
    <row r="21" spans="1:33" ht="26.25" customHeight="1" x14ac:dyDescent="0.15">
      <c r="A21" s="248"/>
      <c r="B21" s="300"/>
      <c r="C21" s="301"/>
      <c r="D21" s="301"/>
      <c r="E21" s="301"/>
      <c r="F21" s="301"/>
      <c r="G21" s="301"/>
      <c r="H21" s="301"/>
      <c r="I21" s="301"/>
      <c r="J21" s="301"/>
      <c r="K21" s="112"/>
      <c r="L21" s="25"/>
      <c r="M21" s="98"/>
      <c r="N21" s="120" t="str">
        <f t="shared" si="1"/>
        <v/>
      </c>
      <c r="O21" s="26"/>
      <c r="P21" s="98"/>
      <c r="Q21" s="120" t="str">
        <f t="shared" si="0"/>
        <v/>
      </c>
      <c r="R21" s="275"/>
      <c r="S21" s="276"/>
      <c r="T21" s="53"/>
      <c r="U21" s="248"/>
      <c r="V21" s="249"/>
      <c r="W21" s="290"/>
      <c r="X21" s="272"/>
      <c r="Y21" s="272"/>
      <c r="Z21" s="272"/>
      <c r="AA21" s="272"/>
      <c r="AB21" s="283"/>
      <c r="AC21" s="284"/>
      <c r="AD21" s="105"/>
      <c r="AE21" s="102"/>
      <c r="AF21" s="105"/>
    </row>
    <row r="22" spans="1:33" ht="26.25" customHeight="1" x14ac:dyDescent="0.15">
      <c r="A22" s="248"/>
      <c r="B22" s="300"/>
      <c r="C22" s="301"/>
      <c r="D22" s="301"/>
      <c r="E22" s="301"/>
      <c r="F22" s="301"/>
      <c r="G22" s="301"/>
      <c r="H22" s="301"/>
      <c r="I22" s="301"/>
      <c r="J22" s="301"/>
      <c r="K22" s="112"/>
      <c r="L22" s="25"/>
      <c r="M22" s="98"/>
      <c r="N22" s="120" t="str">
        <f>IF(ISBLANK(M22),"",(M22*K22/100))</f>
        <v/>
      </c>
      <c r="O22" s="26"/>
      <c r="P22" s="98"/>
      <c r="Q22" s="120" t="str">
        <f t="shared" si="0"/>
        <v/>
      </c>
      <c r="R22" s="275"/>
      <c r="S22" s="276"/>
      <c r="T22" s="53"/>
      <c r="U22" s="248"/>
      <c r="V22" s="249"/>
      <c r="W22" s="290"/>
      <c r="X22" s="272"/>
      <c r="Y22" s="272"/>
      <c r="Z22" s="272"/>
      <c r="AA22" s="272"/>
      <c r="AB22" s="283"/>
      <c r="AC22" s="284"/>
      <c r="AD22" s="105"/>
      <c r="AE22" s="102"/>
      <c r="AF22" s="105"/>
    </row>
    <row r="23" spans="1:33" ht="26.25" customHeight="1" thickBot="1" x14ac:dyDescent="0.2">
      <c r="A23" s="250"/>
      <c r="B23" s="304"/>
      <c r="C23" s="305"/>
      <c r="D23" s="305"/>
      <c r="E23" s="305"/>
      <c r="F23" s="305"/>
      <c r="G23" s="305"/>
      <c r="H23" s="305"/>
      <c r="I23" s="305"/>
      <c r="J23" s="305"/>
      <c r="K23" s="113"/>
      <c r="L23" s="23"/>
      <c r="M23" s="99"/>
      <c r="N23" s="121" t="str">
        <f>IF(ISBLANK(M23),"",(M23*K23/100))</f>
        <v/>
      </c>
      <c r="O23" s="24"/>
      <c r="P23" s="99"/>
      <c r="Q23" s="121" t="str">
        <f>IF(ISBLANK(P23),"",(P23*K23/100))</f>
        <v/>
      </c>
      <c r="R23" s="242"/>
      <c r="S23" s="243"/>
      <c r="T23" s="53"/>
      <c r="U23" s="250"/>
      <c r="V23" s="251"/>
      <c r="W23" s="273"/>
      <c r="X23" s="274"/>
      <c r="Y23" s="274"/>
      <c r="Z23" s="274"/>
      <c r="AA23" s="274"/>
      <c r="AB23" s="279"/>
      <c r="AC23" s="280"/>
      <c r="AD23" s="106"/>
      <c r="AE23" s="103"/>
      <c r="AF23" s="106"/>
    </row>
    <row r="24" spans="1:33" ht="26.25" customHeight="1" thickBot="1" x14ac:dyDescent="0.2">
      <c r="A24" s="35"/>
      <c r="B24" s="36"/>
      <c r="C24" s="36"/>
      <c r="D24" s="36"/>
      <c r="E24" s="36"/>
      <c r="F24" s="36"/>
      <c r="G24" s="36"/>
      <c r="H24" s="36"/>
      <c r="I24" s="36"/>
      <c r="J24" s="36"/>
      <c r="K24" s="37"/>
      <c r="L24" s="293" t="s">
        <v>99</v>
      </c>
      <c r="M24" s="294"/>
      <c r="N24" s="115" t="str">
        <f>IF((SUM(N13:N23)=0),"",(SUM(N13:N23)))</f>
        <v/>
      </c>
      <c r="O24" s="291" t="s">
        <v>100</v>
      </c>
      <c r="P24" s="292"/>
      <c r="Q24" s="116" t="str">
        <f>IF((SUM(Q13:Q23)=0),"",(SUM(Q13:Q23)))</f>
        <v/>
      </c>
      <c r="R24" s="38"/>
      <c r="S24" s="36"/>
      <c r="T24" s="39"/>
      <c r="U24" s="35"/>
      <c r="V24" s="36"/>
      <c r="W24" s="36"/>
      <c r="X24" s="36"/>
      <c r="Y24" s="36"/>
      <c r="Z24" s="36"/>
      <c r="AA24" s="37"/>
      <c r="AB24" s="293" t="s">
        <v>101</v>
      </c>
      <c r="AC24" s="294"/>
      <c r="AD24" s="108" t="str">
        <f>IF(COUNTA(AD13:AD23)&lt;1,"",(SUM(AD13:AD23)))</f>
        <v/>
      </c>
      <c r="AE24" s="40" t="s">
        <v>102</v>
      </c>
      <c r="AF24" s="108" t="str">
        <f>IF(COUNTA(AF13:AF23)&lt;1,"",(SUM(AF13:AF23)))</f>
        <v/>
      </c>
    </row>
    <row r="25" spans="1:33" ht="26.25" customHeight="1" thickBot="1" x14ac:dyDescent="0.2">
      <c r="A25" s="35"/>
      <c r="B25" s="36"/>
      <c r="C25" s="36"/>
      <c r="D25" s="36"/>
      <c r="E25" s="36"/>
      <c r="F25" s="36"/>
      <c r="G25" s="36"/>
      <c r="H25" s="36"/>
      <c r="I25" s="36"/>
      <c r="J25" s="36"/>
      <c r="K25" s="37"/>
      <c r="L25" s="295" t="s">
        <v>103</v>
      </c>
      <c r="M25" s="296"/>
      <c r="N25" s="296"/>
      <c r="O25" s="296"/>
      <c r="P25" s="297"/>
      <c r="Q25" s="117"/>
      <c r="R25" s="41"/>
      <c r="S25" s="36"/>
      <c r="T25" s="42"/>
      <c r="U25" s="35"/>
      <c r="V25" s="36"/>
      <c r="W25" s="36"/>
      <c r="X25" s="36"/>
      <c r="Y25" s="36"/>
      <c r="Z25" s="36"/>
      <c r="AA25" s="37"/>
      <c r="AB25" s="295" t="s">
        <v>104</v>
      </c>
      <c r="AC25" s="296"/>
      <c r="AD25" s="296"/>
      <c r="AE25" s="297"/>
      <c r="AF25" s="110"/>
    </row>
    <row r="26" spans="1:33" s="20" customFormat="1" ht="4.5" customHeight="1" thickBot="1" x14ac:dyDescent="0.2">
      <c r="A26" s="43"/>
      <c r="B26" s="43"/>
      <c r="C26" s="43"/>
      <c r="D26" s="43"/>
      <c r="E26" s="43"/>
      <c r="F26" s="43"/>
      <c r="G26" s="43"/>
      <c r="H26" s="43"/>
      <c r="I26" s="43"/>
      <c r="J26" s="43"/>
      <c r="K26" s="43"/>
      <c r="L26" s="43"/>
      <c r="M26" s="43"/>
      <c r="N26" s="43"/>
      <c r="O26" s="44"/>
      <c r="P26" s="43"/>
      <c r="Q26" s="43"/>
      <c r="R26" s="43"/>
      <c r="S26" s="43"/>
      <c r="T26" s="43"/>
      <c r="U26" s="45"/>
      <c r="V26" s="45"/>
      <c r="W26" s="45"/>
      <c r="X26" s="45"/>
      <c r="Y26" s="43"/>
      <c r="Z26" s="43"/>
      <c r="AA26" s="43"/>
      <c r="AB26" s="43"/>
      <c r="AC26" s="43"/>
      <c r="AD26" s="44"/>
      <c r="AE26" s="44"/>
      <c r="AF26" s="43"/>
      <c r="AG26" s="43"/>
    </row>
    <row r="27" spans="1:33" s="20" customFormat="1" ht="14.25" x14ac:dyDescent="0.15">
      <c r="A27" s="334" t="s">
        <v>105</v>
      </c>
      <c r="B27" s="335"/>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6"/>
      <c r="AG27" s="43"/>
    </row>
    <row r="28" spans="1:33" s="20" customFormat="1" ht="30" customHeight="1" thickBot="1" x14ac:dyDescent="0.2">
      <c r="A28" s="337"/>
      <c r="B28" s="338"/>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9"/>
      <c r="AG28" s="43"/>
    </row>
    <row r="29" spans="1:33" s="20" customFormat="1" ht="12" customHeight="1" x14ac:dyDescent="0.15">
      <c r="A29" s="43"/>
      <c r="B29" s="43"/>
      <c r="C29" s="43"/>
      <c r="D29" s="43"/>
      <c r="E29" s="43"/>
      <c r="F29" s="43"/>
      <c r="G29" s="43"/>
      <c r="H29" s="43"/>
      <c r="I29" s="43"/>
      <c r="J29" s="43"/>
      <c r="K29" s="43"/>
      <c r="L29" s="43"/>
      <c r="M29" s="43"/>
      <c r="N29" s="43"/>
      <c r="O29" s="44"/>
      <c r="P29" s="43"/>
      <c r="Q29" s="43"/>
      <c r="R29" s="43"/>
      <c r="S29" s="43"/>
      <c r="T29" s="43"/>
      <c r="U29" s="43"/>
      <c r="V29" s="43"/>
      <c r="W29" s="43"/>
      <c r="X29" s="43"/>
      <c r="Y29" s="43"/>
      <c r="Z29" s="43"/>
      <c r="AA29" s="43"/>
      <c r="AB29" s="43"/>
      <c r="AC29" s="43"/>
      <c r="AD29" s="46"/>
      <c r="AE29" s="44"/>
      <c r="AF29" s="43"/>
      <c r="AG29" s="43"/>
    </row>
  </sheetData>
  <mergeCells count="96">
    <mergeCell ref="A27:AF27"/>
    <mergeCell ref="A28:AF28"/>
    <mergeCell ref="W15:AA15"/>
    <mergeCell ref="AE11:AF11"/>
    <mergeCell ref="AC4:AE4"/>
    <mergeCell ref="AB13:AC13"/>
    <mergeCell ref="AB14:AC14"/>
    <mergeCell ref="B15:J15"/>
    <mergeCell ref="U11:V12"/>
    <mergeCell ref="U13:V15"/>
    <mergeCell ref="AB11:AD11"/>
    <mergeCell ref="S8:V8"/>
    <mergeCell ref="AD6:AF6"/>
    <mergeCell ref="W8:Z8"/>
    <mergeCell ref="AD7:AF7"/>
    <mergeCell ref="AA8:AC8"/>
    <mergeCell ref="AD8:AF8"/>
    <mergeCell ref="W13:W14"/>
    <mergeCell ref="D13:J13"/>
    <mergeCell ref="A11:A12"/>
    <mergeCell ref="O11:Q11"/>
    <mergeCell ref="B11:J12"/>
    <mergeCell ref="K11:K12"/>
    <mergeCell ref="L11:N11"/>
    <mergeCell ref="D14:J14"/>
    <mergeCell ref="W11:AA12"/>
    <mergeCell ref="X13:AA13"/>
    <mergeCell ref="X14:AA14"/>
    <mergeCell ref="R11:S12"/>
    <mergeCell ref="R13:S13"/>
    <mergeCell ref="R14:S14"/>
    <mergeCell ref="A1:AF1"/>
    <mergeCell ref="A3:I3"/>
    <mergeCell ref="J3:Q3"/>
    <mergeCell ref="AC3:AF3"/>
    <mergeCell ref="A4:I4"/>
    <mergeCell ref="J4:Q4"/>
    <mergeCell ref="S3:W3"/>
    <mergeCell ref="S4:W4"/>
    <mergeCell ref="X3:Y3"/>
    <mergeCell ref="X4:Y4"/>
    <mergeCell ref="A19:A23"/>
    <mergeCell ref="B19:J19"/>
    <mergeCell ref="B21:J21"/>
    <mergeCell ref="B20:J20"/>
    <mergeCell ref="A13:A15"/>
    <mergeCell ref="B13:B14"/>
    <mergeCell ref="A16:A18"/>
    <mergeCell ref="B22:J22"/>
    <mergeCell ref="B23:J23"/>
    <mergeCell ref="B16:J16"/>
    <mergeCell ref="B17:J17"/>
    <mergeCell ref="B18:J18"/>
    <mergeCell ref="O24:P24"/>
    <mergeCell ref="AB24:AC24"/>
    <mergeCell ref="L24:M24"/>
    <mergeCell ref="L25:P25"/>
    <mergeCell ref="AB25:AE25"/>
    <mergeCell ref="R22:S22"/>
    <mergeCell ref="W19:AA19"/>
    <mergeCell ref="W20:AA20"/>
    <mergeCell ref="W21:AA21"/>
    <mergeCell ref="W22:AA22"/>
    <mergeCell ref="R20:S20"/>
    <mergeCell ref="R21:S21"/>
    <mergeCell ref="R23:S23"/>
    <mergeCell ref="R17:S17"/>
    <mergeCell ref="R18:S18"/>
    <mergeCell ref="R19:S19"/>
    <mergeCell ref="AB12:AC12"/>
    <mergeCell ref="AB15:AC15"/>
    <mergeCell ref="AB16:AC16"/>
    <mergeCell ref="AB17:AC17"/>
    <mergeCell ref="U19:V23"/>
    <mergeCell ref="AB22:AC22"/>
    <mergeCell ref="AB23:AC23"/>
    <mergeCell ref="W23:AA23"/>
    <mergeCell ref="AB18:AC18"/>
    <mergeCell ref="AB19:AC19"/>
    <mergeCell ref="AB20:AC20"/>
    <mergeCell ref="AB21:AC21"/>
    <mergeCell ref="R15:S15"/>
    <mergeCell ref="R16:S16"/>
    <mergeCell ref="U16:V18"/>
    <mergeCell ref="Z3:AB3"/>
    <mergeCell ref="Z4:AB4"/>
    <mergeCell ref="W6:Z6"/>
    <mergeCell ref="AA6:AC6"/>
    <mergeCell ref="S6:V6"/>
    <mergeCell ref="S7:V7"/>
    <mergeCell ref="W7:Z7"/>
    <mergeCell ref="AA7:AC7"/>
    <mergeCell ref="X16:AA16"/>
    <mergeCell ref="W17:W18"/>
    <mergeCell ref="X17:AA17"/>
    <mergeCell ref="X18:AA18"/>
  </mergeCells>
  <phoneticPr fontId="29"/>
  <printOptions horizontalCentered="1"/>
  <pageMargins left="0.15748031496062992" right="0.15748031496062992" top="0.39370078740157483" bottom="0.19685039370078741" header="0.31496062992125984" footer="0.31496062992125984"/>
  <pageSetup paperSize="9"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6"/>
  <sheetViews>
    <sheetView showGridLines="0" view="pageBreakPreview" zoomScale="130" zoomScaleNormal="70" zoomScaleSheetLayoutView="130" zoomScalePageLayoutView="70" workbookViewId="0">
      <selection activeCell="L31" sqref="L31"/>
    </sheetView>
  </sheetViews>
  <sheetFormatPr defaultColWidth="8.875" defaultRowHeight="18" customHeight="1" x14ac:dyDescent="0.15"/>
  <cols>
    <col min="1" max="1" width="4.125" style="2" customWidth="1"/>
    <col min="2" max="2" width="24.75" style="2" customWidth="1"/>
    <col min="3" max="10" width="11" style="2" customWidth="1"/>
    <col min="11" max="11" width="3.25" style="2" customWidth="1"/>
    <col min="12" max="13" width="25.5" style="2" bestFit="1" customWidth="1"/>
    <col min="14" max="16384" width="8.875" style="2"/>
  </cols>
  <sheetData>
    <row r="1" spans="1:11" ht="18" customHeight="1" x14ac:dyDescent="0.15">
      <c r="A1" s="127" t="s">
        <v>106</v>
      </c>
      <c r="K1" s="7"/>
    </row>
    <row r="2" spans="1:11" s="69" customFormat="1" ht="18" customHeight="1" x14ac:dyDescent="0.15">
      <c r="A2" s="356" t="s">
        <v>107</v>
      </c>
      <c r="B2" s="357"/>
      <c r="C2" s="357"/>
      <c r="D2" s="357"/>
      <c r="E2" s="357"/>
      <c r="F2" s="357"/>
      <c r="G2" s="357"/>
      <c r="H2" s="357"/>
      <c r="I2" s="357"/>
      <c r="J2" s="357"/>
    </row>
    <row r="3" spans="1:11" s="69" customFormat="1" ht="16.5" customHeight="1" x14ac:dyDescent="0.15">
      <c r="A3" s="70"/>
      <c r="B3" s="70"/>
      <c r="C3" s="70"/>
      <c r="D3" s="70"/>
      <c r="E3" s="70"/>
      <c r="F3" s="70"/>
      <c r="G3" s="70"/>
      <c r="H3" s="70"/>
      <c r="I3" s="70"/>
      <c r="J3" s="70"/>
    </row>
    <row r="4" spans="1:11" s="69" customFormat="1" ht="20.25" customHeight="1" x14ac:dyDescent="0.15">
      <c r="A4" s="70"/>
      <c r="B4" s="70"/>
      <c r="C4" s="70"/>
      <c r="D4" s="358" t="s">
        <v>108</v>
      </c>
      <c r="E4" s="358"/>
      <c r="F4" s="358"/>
      <c r="G4" s="358"/>
      <c r="H4" s="358" t="s">
        <v>109</v>
      </c>
      <c r="I4" s="358"/>
      <c r="J4" s="358"/>
    </row>
    <row r="5" spans="1:11" s="69" customFormat="1" ht="10.5" customHeight="1" x14ac:dyDescent="0.15">
      <c r="A5" s="70"/>
      <c r="B5" s="70"/>
      <c r="C5" s="70"/>
      <c r="D5" s="70"/>
      <c r="E5" s="70"/>
      <c r="F5" s="70"/>
      <c r="G5" s="70"/>
      <c r="H5" s="70"/>
      <c r="I5" s="67"/>
      <c r="J5" s="70"/>
    </row>
    <row r="6" spans="1:11" s="69" customFormat="1" ht="18" customHeight="1" x14ac:dyDescent="0.15">
      <c r="A6" s="69" t="s">
        <v>110</v>
      </c>
    </row>
    <row r="7" spans="1:11" ht="18" customHeight="1" x14ac:dyDescent="0.15">
      <c r="A7" s="2" t="s">
        <v>111</v>
      </c>
    </row>
    <row r="8" spans="1:11" ht="18" customHeight="1" x14ac:dyDescent="0.15">
      <c r="C8" s="2" t="s">
        <v>112</v>
      </c>
    </row>
    <row r="9" spans="1:11" ht="13.5" customHeight="1" x14ac:dyDescent="0.15">
      <c r="B9" s="359" t="s">
        <v>113</v>
      </c>
      <c r="C9" s="145" t="s">
        <v>114</v>
      </c>
      <c r="D9" s="145" t="s">
        <v>115</v>
      </c>
      <c r="E9" s="145" t="s">
        <v>116</v>
      </c>
      <c r="F9" s="360" t="s">
        <v>117</v>
      </c>
      <c r="G9" s="362" t="s">
        <v>118</v>
      </c>
      <c r="H9" s="363"/>
      <c r="I9" s="359" t="s">
        <v>119</v>
      </c>
      <c r="J9" s="359"/>
    </row>
    <row r="10" spans="1:11" ht="13.5" customHeight="1" thickBot="1" x14ac:dyDescent="0.2">
      <c r="B10" s="360"/>
      <c r="C10" s="148" t="s">
        <v>120</v>
      </c>
      <c r="D10" s="148" t="s">
        <v>121</v>
      </c>
      <c r="E10" s="148" t="s">
        <v>122</v>
      </c>
      <c r="F10" s="361"/>
      <c r="G10" s="145" t="s">
        <v>123</v>
      </c>
      <c r="H10" s="145" t="s">
        <v>124</v>
      </c>
      <c r="I10" s="360"/>
      <c r="J10" s="360"/>
    </row>
    <row r="11" spans="1:11" ht="35.25" customHeight="1" thickBot="1" x14ac:dyDescent="0.2">
      <c r="B11" s="71"/>
      <c r="C11" s="72"/>
      <c r="D11" s="72"/>
      <c r="E11" s="72"/>
      <c r="F11" s="72"/>
      <c r="G11" s="123"/>
      <c r="H11" s="123"/>
      <c r="I11" s="355"/>
      <c r="J11" s="355"/>
    </row>
    <row r="12" spans="1:11" ht="9" customHeight="1" x14ac:dyDescent="0.15"/>
    <row r="13" spans="1:11" ht="13.5" customHeight="1" x14ac:dyDescent="0.15">
      <c r="B13" s="350" t="s">
        <v>125</v>
      </c>
      <c r="D13" s="351" t="s">
        <v>126</v>
      </c>
      <c r="E13" s="350"/>
      <c r="G13" s="351" t="s">
        <v>127</v>
      </c>
      <c r="I13" s="351" t="s">
        <v>128</v>
      </c>
      <c r="J13" s="351"/>
    </row>
    <row r="14" spans="1:11" ht="13.5" customHeight="1" thickBot="1" x14ac:dyDescent="0.2">
      <c r="B14" s="350"/>
      <c r="D14" s="350"/>
      <c r="E14" s="350"/>
      <c r="G14" s="350"/>
      <c r="I14" s="351"/>
      <c r="J14" s="351"/>
    </row>
    <row r="15" spans="1:11" ht="18" customHeight="1" thickBot="1" x14ac:dyDescent="0.2">
      <c r="B15" s="352"/>
      <c r="C15" s="146" t="s">
        <v>129</v>
      </c>
      <c r="D15" s="143" t="s">
        <v>114</v>
      </c>
      <c r="E15" s="73">
        <f>C11</f>
        <v>0</v>
      </c>
      <c r="F15" s="146" t="s">
        <v>129</v>
      </c>
      <c r="G15" s="144"/>
      <c r="H15" s="146" t="s">
        <v>130</v>
      </c>
      <c r="I15" s="143" t="s">
        <v>114</v>
      </c>
      <c r="J15" s="74">
        <f>ROUND(B15*(E15/100)*(G15/100),1)</f>
        <v>0</v>
      </c>
    </row>
    <row r="16" spans="1:11" ht="4.9000000000000004" customHeight="1" thickBot="1" x14ac:dyDescent="0.2">
      <c r="B16" s="353"/>
      <c r="C16" s="146"/>
      <c r="D16" s="146"/>
      <c r="E16" s="75"/>
      <c r="F16" s="146"/>
      <c r="G16" s="146"/>
      <c r="I16" s="146"/>
      <c r="J16" s="76"/>
    </row>
    <row r="17" spans="1:10" ht="18" customHeight="1" thickBot="1" x14ac:dyDescent="0.2">
      <c r="B17" s="353"/>
      <c r="C17" s="146" t="s">
        <v>129</v>
      </c>
      <c r="D17" s="143" t="s">
        <v>115</v>
      </c>
      <c r="E17" s="73">
        <f>D11</f>
        <v>0</v>
      </c>
      <c r="F17" s="146" t="s">
        <v>129</v>
      </c>
      <c r="G17" s="144"/>
      <c r="H17" s="146" t="s">
        <v>130</v>
      </c>
      <c r="I17" s="143" t="s">
        <v>115</v>
      </c>
      <c r="J17" s="74">
        <f>ROUND(B15*(E17/100)*(G17/100),1)</f>
        <v>0</v>
      </c>
    </row>
    <row r="18" spans="1:10" ht="4.9000000000000004" customHeight="1" thickBot="1" x14ac:dyDescent="0.2">
      <c r="B18" s="353"/>
      <c r="C18" s="146"/>
      <c r="D18" s="146"/>
      <c r="E18" s="75"/>
      <c r="F18" s="146"/>
      <c r="G18" s="146"/>
      <c r="I18" s="146"/>
      <c r="J18" s="76"/>
    </row>
    <row r="19" spans="1:10" ht="18" customHeight="1" thickBot="1" x14ac:dyDescent="0.2">
      <c r="B19" s="354"/>
      <c r="C19" s="146" t="s">
        <v>129</v>
      </c>
      <c r="D19" s="143" t="s">
        <v>116</v>
      </c>
      <c r="E19" s="73">
        <f>E11</f>
        <v>0</v>
      </c>
      <c r="F19" s="146" t="s">
        <v>129</v>
      </c>
      <c r="G19" s="144"/>
      <c r="H19" s="146" t="s">
        <v>130</v>
      </c>
      <c r="I19" s="143" t="s">
        <v>116</v>
      </c>
      <c r="J19" s="74">
        <f>ROUND(B15*(E19/100)*(G19/100),1)</f>
        <v>0</v>
      </c>
    </row>
    <row r="20" spans="1:10" ht="10.15" customHeight="1" thickBot="1" x14ac:dyDescent="0.2">
      <c r="A20" s="77"/>
      <c r="B20" s="77"/>
      <c r="C20" s="77"/>
      <c r="D20" s="77"/>
      <c r="E20" s="77"/>
      <c r="F20" s="77"/>
      <c r="G20" s="77"/>
      <c r="H20" s="77"/>
      <c r="I20" s="77"/>
      <c r="J20" s="77"/>
    </row>
    <row r="21" spans="1:10" ht="10.15" customHeight="1" thickTop="1" x14ac:dyDescent="0.15"/>
    <row r="22" spans="1:10" ht="18" customHeight="1" x14ac:dyDescent="0.15">
      <c r="A22" s="2" t="s">
        <v>131</v>
      </c>
      <c r="G22" s="365" t="s">
        <v>132</v>
      </c>
      <c r="H22" s="366"/>
      <c r="I22" s="367"/>
    </row>
    <row r="23" spans="1:10" ht="16.5" customHeight="1" x14ac:dyDescent="0.15">
      <c r="E23" s="368" t="s">
        <v>133</v>
      </c>
      <c r="F23" s="369"/>
      <c r="G23" s="145" t="s">
        <v>114</v>
      </c>
      <c r="H23" s="145" t="s">
        <v>115</v>
      </c>
      <c r="I23" s="145" t="s">
        <v>116</v>
      </c>
    </row>
    <row r="24" spans="1:10" ht="16.5" customHeight="1" thickBot="1" x14ac:dyDescent="0.2">
      <c r="E24" s="370"/>
      <c r="F24" s="371"/>
      <c r="G24" s="148" t="s">
        <v>134</v>
      </c>
      <c r="H24" s="148" t="s">
        <v>121</v>
      </c>
      <c r="I24" s="148" t="s">
        <v>122</v>
      </c>
    </row>
    <row r="25" spans="1:10" ht="18" customHeight="1" thickBot="1" x14ac:dyDescent="0.2">
      <c r="E25" s="372"/>
      <c r="F25" s="373"/>
      <c r="G25" s="78" t="str">
        <f>IF(ISERROR(VLOOKUP($E$25,$C$47:$F$115,2,FALSE)),"",VLOOKUP($E$25,$C$47:$F$115,2,FALSE))</f>
        <v/>
      </c>
      <c r="H25" s="79" t="str">
        <f>IF(ISERROR(VLOOKUP($E$25,$C$47:$F$115,3,FALSE)),"",VLOOKUP($E$25,$C$47:$F$115,3,FALSE))</f>
        <v/>
      </c>
      <c r="I25" s="79" t="str">
        <f>IF(ISERROR(VLOOKUP($E$25,$C$47:$F$115,4,FALSE)),"",VLOOKUP($E$25,$C$47:$F$115,4,FALSE))</f>
        <v/>
      </c>
    </row>
    <row r="27" spans="1:10" ht="13.5" customHeight="1" x14ac:dyDescent="0.15">
      <c r="B27" s="374" t="s">
        <v>135</v>
      </c>
      <c r="C27" s="369"/>
      <c r="D27" s="359" t="s">
        <v>136</v>
      </c>
      <c r="E27" s="359"/>
      <c r="F27" s="359"/>
      <c r="G27" s="378" t="s">
        <v>137</v>
      </c>
      <c r="H27" s="359" t="s">
        <v>138</v>
      </c>
      <c r="I27" s="359"/>
      <c r="J27" s="359"/>
    </row>
    <row r="28" spans="1:10" ht="13.5" customHeight="1" x14ac:dyDescent="0.15">
      <c r="B28" s="370"/>
      <c r="C28" s="371"/>
      <c r="D28" s="145" t="s">
        <v>114</v>
      </c>
      <c r="E28" s="145" t="s">
        <v>115</v>
      </c>
      <c r="F28" s="145" t="s">
        <v>116</v>
      </c>
      <c r="G28" s="360"/>
      <c r="H28" s="145" t="s">
        <v>114</v>
      </c>
      <c r="I28" s="145" t="s">
        <v>115</v>
      </c>
      <c r="J28" s="145" t="s">
        <v>116</v>
      </c>
    </row>
    <row r="29" spans="1:10" ht="18" customHeight="1" thickBot="1" x14ac:dyDescent="0.2">
      <c r="B29" s="375">
        <f>B11</f>
        <v>0</v>
      </c>
      <c r="C29" s="376"/>
      <c r="D29" s="80">
        <f>E15</f>
        <v>0</v>
      </c>
      <c r="E29" s="81">
        <f>E17</f>
        <v>0</v>
      </c>
      <c r="F29" s="81">
        <f>E19</f>
        <v>0</v>
      </c>
      <c r="G29" s="124">
        <f>B15</f>
        <v>0</v>
      </c>
      <c r="H29" s="82">
        <f>J15</f>
        <v>0</v>
      </c>
      <c r="I29" s="82">
        <f>J17</f>
        <v>0</v>
      </c>
      <c r="J29" s="82">
        <f>J19</f>
        <v>0</v>
      </c>
    </row>
    <row r="30" spans="1:10" ht="18" customHeight="1" thickBot="1" x14ac:dyDescent="0.2">
      <c r="B30" s="355"/>
      <c r="C30" s="355"/>
      <c r="D30" s="83"/>
      <c r="E30" s="83"/>
      <c r="F30" s="83"/>
      <c r="G30" s="83"/>
      <c r="H30" s="84">
        <f>$G$30*(D30/100)</f>
        <v>0</v>
      </c>
      <c r="I30" s="85">
        <f>$G$30*(E30/100)</f>
        <v>0</v>
      </c>
      <c r="J30" s="85">
        <f>$G$30*(F30/100)</f>
        <v>0</v>
      </c>
    </row>
    <row r="31" spans="1:10" ht="18" customHeight="1" thickBot="1" x14ac:dyDescent="0.2">
      <c r="B31" s="355"/>
      <c r="C31" s="355"/>
      <c r="D31" s="83"/>
      <c r="E31" s="83"/>
      <c r="F31" s="83"/>
      <c r="G31" s="83"/>
      <c r="H31" s="84">
        <f>$G$31*(D31/100)</f>
        <v>0</v>
      </c>
      <c r="I31" s="84">
        <f>$G$31*(E31/100)</f>
        <v>0</v>
      </c>
      <c r="J31" s="84">
        <f>$G$31*(F31/100)</f>
        <v>0</v>
      </c>
    </row>
    <row r="32" spans="1:10" ht="18" customHeight="1" thickBot="1" x14ac:dyDescent="0.2">
      <c r="B32" s="355"/>
      <c r="C32" s="355"/>
      <c r="D32" s="83"/>
      <c r="E32" s="83"/>
      <c r="F32" s="83"/>
      <c r="G32" s="83"/>
      <c r="H32" s="84">
        <f>$G$32*(D32/100)</f>
        <v>0</v>
      </c>
      <c r="I32" s="84">
        <f>$G$32*(E32/100)</f>
        <v>0</v>
      </c>
      <c r="J32" s="84">
        <f>$G$32*(F32/100)</f>
        <v>0</v>
      </c>
    </row>
    <row r="33" spans="2:13" ht="18" customHeight="1" x14ac:dyDescent="0.15">
      <c r="B33" s="377" t="s">
        <v>139</v>
      </c>
      <c r="C33" s="377"/>
      <c r="D33" s="125">
        <f>SUM(D29:D32)</f>
        <v>0</v>
      </c>
      <c r="E33" s="125">
        <f t="shared" ref="E33:G33" si="0">SUM(E29:E32)</f>
        <v>0</v>
      </c>
      <c r="F33" s="125">
        <f t="shared" si="0"/>
        <v>0</v>
      </c>
      <c r="G33" s="125">
        <f t="shared" si="0"/>
        <v>0</v>
      </c>
      <c r="H33" s="86">
        <f>SUM(H29:H32)</f>
        <v>0</v>
      </c>
      <c r="I33" s="86">
        <f>SUM(I29:I32)</f>
        <v>0</v>
      </c>
      <c r="J33" s="86">
        <f>SUM(J29:J32)</f>
        <v>0</v>
      </c>
    </row>
    <row r="34" spans="2:13" ht="10.5" customHeight="1" x14ac:dyDescent="0.15"/>
    <row r="36" spans="2:13" ht="18" customHeight="1" x14ac:dyDescent="0.15">
      <c r="B36" s="2" t="s">
        <v>140</v>
      </c>
    </row>
    <row r="37" spans="2:13" ht="18" customHeight="1" x14ac:dyDescent="0.15">
      <c r="B37" s="2" t="s">
        <v>141</v>
      </c>
    </row>
    <row r="38" spans="2:13" ht="18" customHeight="1" x14ac:dyDescent="0.15">
      <c r="B38" s="2" t="s">
        <v>142</v>
      </c>
    </row>
    <row r="39" spans="2:13" ht="18" customHeight="1" x14ac:dyDescent="0.15">
      <c r="B39" s="2" t="s">
        <v>143</v>
      </c>
    </row>
    <row r="41" spans="2:13" ht="18" customHeight="1" x14ac:dyDescent="0.15">
      <c r="C41" s="2" t="s">
        <v>144</v>
      </c>
    </row>
    <row r="42" spans="2:13" ht="18" customHeight="1" x14ac:dyDescent="0.15">
      <c r="C42" s="87"/>
      <c r="D42" s="87"/>
      <c r="E42" s="87"/>
      <c r="F42" s="87"/>
    </row>
    <row r="43" spans="2:13" ht="18" customHeight="1" x14ac:dyDescent="0.15">
      <c r="C43" s="87"/>
      <c r="D43" s="87"/>
      <c r="E43" s="87"/>
      <c r="F43" s="87"/>
    </row>
    <row r="44" spans="2:13" ht="18" customHeight="1" x14ac:dyDescent="0.15">
      <c r="C44" s="87"/>
      <c r="D44" s="88"/>
      <c r="E44" s="88"/>
      <c r="F44" s="89" t="s">
        <v>145</v>
      </c>
    </row>
    <row r="45" spans="2:13" ht="18" customHeight="1" x14ac:dyDescent="0.15">
      <c r="C45" s="364" t="s">
        <v>146</v>
      </c>
      <c r="D45" s="364"/>
      <c r="E45" s="364"/>
      <c r="F45" s="364"/>
    </row>
    <row r="46" spans="2:13" ht="18" customHeight="1" x14ac:dyDescent="0.15">
      <c r="C46" s="90" t="s">
        <v>147</v>
      </c>
      <c r="D46" s="4" t="s">
        <v>114</v>
      </c>
      <c r="E46" s="4" t="s">
        <v>115</v>
      </c>
      <c r="F46" s="4" t="s">
        <v>116</v>
      </c>
      <c r="I46" s="350"/>
      <c r="J46" s="350"/>
      <c r="K46" s="350"/>
      <c r="L46" s="350"/>
      <c r="M46" s="350"/>
    </row>
    <row r="47" spans="2:13" ht="18" customHeight="1" x14ac:dyDescent="0.15">
      <c r="C47" s="91" t="s">
        <v>148</v>
      </c>
      <c r="D47" s="4">
        <v>7</v>
      </c>
      <c r="E47" s="3">
        <v>7.3</v>
      </c>
      <c r="F47" s="3">
        <v>8.5</v>
      </c>
      <c r="I47" s="350"/>
      <c r="J47" s="350"/>
    </row>
    <row r="48" spans="2:13" ht="18" customHeight="1" x14ac:dyDescent="0.15">
      <c r="C48" s="91" t="s">
        <v>149</v>
      </c>
      <c r="D48" s="4">
        <v>10</v>
      </c>
      <c r="E48" s="3">
        <v>7.3</v>
      </c>
      <c r="F48" s="3">
        <v>8.5</v>
      </c>
    </row>
    <row r="49" spans="3:16" ht="18" customHeight="1" x14ac:dyDescent="0.15">
      <c r="C49" s="91" t="s">
        <v>150</v>
      </c>
      <c r="D49" s="4">
        <v>14</v>
      </c>
      <c r="E49" s="4">
        <v>5.7</v>
      </c>
      <c r="F49" s="4">
        <v>4</v>
      </c>
    </row>
    <row r="50" spans="3:16" ht="18" customHeight="1" x14ac:dyDescent="0.15">
      <c r="C50" s="91" t="s">
        <v>151</v>
      </c>
      <c r="D50" s="4">
        <v>2</v>
      </c>
      <c r="E50" s="4">
        <v>9</v>
      </c>
      <c r="F50" s="4">
        <v>12</v>
      </c>
    </row>
    <row r="51" spans="3:16" ht="18" customHeight="1" x14ac:dyDescent="0.15">
      <c r="C51" s="91" t="s">
        <v>152</v>
      </c>
      <c r="D51" s="4">
        <v>2</v>
      </c>
      <c r="E51" s="4">
        <v>6</v>
      </c>
      <c r="F51" s="4">
        <v>7.5</v>
      </c>
    </row>
    <row r="52" spans="3:16" ht="18" customHeight="1" x14ac:dyDescent="0.15">
      <c r="C52" s="91" t="s">
        <v>153</v>
      </c>
      <c r="D52" s="4">
        <v>32</v>
      </c>
      <c r="E52" s="4">
        <v>30</v>
      </c>
      <c r="F52" s="4">
        <v>40</v>
      </c>
    </row>
    <row r="53" spans="3:16" ht="18" customHeight="1" x14ac:dyDescent="0.15">
      <c r="C53" s="91" t="s">
        <v>154</v>
      </c>
      <c r="D53" s="4">
        <v>46</v>
      </c>
      <c r="E53" s="4">
        <v>30</v>
      </c>
      <c r="F53" s="4">
        <v>30</v>
      </c>
      <c r="L53" s="2" t="s">
        <v>155</v>
      </c>
    </row>
    <row r="54" spans="3:16" ht="18" customHeight="1" x14ac:dyDescent="0.15">
      <c r="C54" s="91" t="s">
        <v>156</v>
      </c>
      <c r="D54" s="4">
        <v>34</v>
      </c>
      <c r="E54" s="4">
        <v>20</v>
      </c>
      <c r="F54" s="4">
        <v>20</v>
      </c>
      <c r="L54" s="359" t="s">
        <v>157</v>
      </c>
      <c r="M54" s="359" t="s">
        <v>158</v>
      </c>
      <c r="N54" s="359" t="s">
        <v>159</v>
      </c>
      <c r="O54" s="359"/>
      <c r="P54" s="359"/>
    </row>
    <row r="55" spans="3:16" ht="18" customHeight="1" x14ac:dyDescent="0.15">
      <c r="C55" s="91" t="s">
        <v>160</v>
      </c>
      <c r="D55" s="4">
        <v>16</v>
      </c>
      <c r="E55" s="4">
        <v>20</v>
      </c>
      <c r="F55" s="4">
        <v>15</v>
      </c>
      <c r="L55" s="359"/>
      <c r="M55" s="359"/>
      <c r="N55" s="92" t="s">
        <v>134</v>
      </c>
      <c r="O55" s="92" t="s">
        <v>121</v>
      </c>
      <c r="P55" s="92" t="s">
        <v>122</v>
      </c>
    </row>
    <row r="56" spans="3:16" ht="18" customHeight="1" x14ac:dyDescent="0.15">
      <c r="C56" s="91" t="s">
        <v>161</v>
      </c>
      <c r="D56" s="4">
        <v>16</v>
      </c>
      <c r="E56" s="4">
        <v>25</v>
      </c>
      <c r="F56" s="4">
        <v>15</v>
      </c>
      <c r="L56" s="92" t="s">
        <v>162</v>
      </c>
      <c r="M56" s="92" t="s">
        <v>163</v>
      </c>
      <c r="N56" s="92" t="s">
        <v>164</v>
      </c>
      <c r="O56" s="92" t="s">
        <v>164</v>
      </c>
      <c r="P56" s="92" t="s">
        <v>165</v>
      </c>
    </row>
    <row r="57" spans="3:16" ht="18" customHeight="1" x14ac:dyDescent="0.15">
      <c r="C57" s="91" t="s">
        <v>166</v>
      </c>
      <c r="D57" s="4">
        <v>14</v>
      </c>
      <c r="E57" s="4">
        <v>20</v>
      </c>
      <c r="F57" s="4">
        <v>10</v>
      </c>
      <c r="L57" s="92" t="s">
        <v>167</v>
      </c>
      <c r="M57" s="92" t="s">
        <v>168</v>
      </c>
      <c r="N57" s="92" t="s">
        <v>169</v>
      </c>
      <c r="O57" s="92" t="s">
        <v>170</v>
      </c>
      <c r="P57" s="92" t="s">
        <v>165</v>
      </c>
    </row>
    <row r="58" spans="3:16" ht="18" customHeight="1" x14ac:dyDescent="0.15">
      <c r="C58" s="91" t="s">
        <v>171</v>
      </c>
      <c r="D58" s="4">
        <v>16</v>
      </c>
      <c r="E58" s="4">
        <v>20</v>
      </c>
      <c r="F58" s="4">
        <v>10</v>
      </c>
      <c r="L58" s="92" t="s">
        <v>172</v>
      </c>
      <c r="M58" s="92" t="s">
        <v>173</v>
      </c>
      <c r="N58" s="92" t="s">
        <v>174</v>
      </c>
      <c r="O58" s="92" t="s">
        <v>170</v>
      </c>
      <c r="P58" s="92" t="s">
        <v>165</v>
      </c>
    </row>
    <row r="59" spans="3:16" ht="18" customHeight="1" x14ac:dyDescent="0.15">
      <c r="C59" s="91" t="s">
        <v>175</v>
      </c>
      <c r="D59" s="4">
        <v>16</v>
      </c>
      <c r="E59" s="4">
        <v>25</v>
      </c>
      <c r="F59" s="4">
        <v>15</v>
      </c>
      <c r="L59" s="92" t="s">
        <v>176</v>
      </c>
      <c r="M59" s="92" t="s">
        <v>177</v>
      </c>
      <c r="N59" s="92" t="s">
        <v>178</v>
      </c>
      <c r="O59" s="92" t="s">
        <v>170</v>
      </c>
      <c r="P59" s="92" t="s">
        <v>165</v>
      </c>
    </row>
    <row r="60" spans="3:16" ht="18" customHeight="1" x14ac:dyDescent="0.15">
      <c r="C60" s="91" t="s">
        <v>179</v>
      </c>
      <c r="D60" s="4">
        <v>16</v>
      </c>
      <c r="E60" s="4">
        <v>18</v>
      </c>
      <c r="F60" s="4">
        <v>18</v>
      </c>
    </row>
    <row r="61" spans="3:16" ht="18" customHeight="1" x14ac:dyDescent="0.15">
      <c r="C61" s="91" t="s">
        <v>180</v>
      </c>
      <c r="D61" s="4">
        <v>36</v>
      </c>
      <c r="E61" s="4">
        <v>30</v>
      </c>
      <c r="F61" s="4">
        <v>25</v>
      </c>
    </row>
    <row r="62" spans="3:16" ht="18" customHeight="1" x14ac:dyDescent="0.15">
      <c r="C62" s="91" t="s">
        <v>181</v>
      </c>
      <c r="D62" s="4">
        <v>24</v>
      </c>
      <c r="E62" s="4">
        <v>15</v>
      </c>
      <c r="F62" s="4">
        <v>12</v>
      </c>
    </row>
    <row r="63" spans="3:16" ht="18" customHeight="1" x14ac:dyDescent="0.15">
      <c r="C63" s="91" t="s">
        <v>182</v>
      </c>
      <c r="D63" s="4">
        <v>14</v>
      </c>
      <c r="E63" s="4">
        <v>15</v>
      </c>
      <c r="F63" s="4">
        <v>15</v>
      </c>
    </row>
    <row r="64" spans="3:16" ht="18" customHeight="1" x14ac:dyDescent="0.15">
      <c r="C64" s="91" t="s">
        <v>183</v>
      </c>
      <c r="D64" s="4">
        <v>22</v>
      </c>
      <c r="E64" s="3">
        <v>23.6</v>
      </c>
      <c r="F64" s="3">
        <v>23.6</v>
      </c>
    </row>
    <row r="65" spans="3:6" ht="18" customHeight="1" x14ac:dyDescent="0.15">
      <c r="C65" s="91" t="s">
        <v>184</v>
      </c>
      <c r="D65" s="4">
        <v>14</v>
      </c>
      <c r="E65" s="4">
        <v>15</v>
      </c>
      <c r="F65" s="4">
        <v>10</v>
      </c>
    </row>
    <row r="66" spans="3:6" ht="18" customHeight="1" x14ac:dyDescent="0.15">
      <c r="C66" s="91" t="s">
        <v>185</v>
      </c>
      <c r="D66" s="4">
        <v>80</v>
      </c>
      <c r="E66" s="4">
        <v>65</v>
      </c>
      <c r="F66" s="4">
        <v>70</v>
      </c>
    </row>
    <row r="67" spans="3:6" ht="18" customHeight="1" x14ac:dyDescent="0.15">
      <c r="C67" s="91" t="s">
        <v>186</v>
      </c>
      <c r="D67" s="4">
        <v>38</v>
      </c>
      <c r="E67" s="4">
        <v>40</v>
      </c>
      <c r="F67" s="4">
        <v>35</v>
      </c>
    </row>
    <row r="68" spans="3:6" ht="18" customHeight="1" x14ac:dyDescent="0.15">
      <c r="C68" s="91" t="s">
        <v>187</v>
      </c>
      <c r="D68" s="4">
        <v>24</v>
      </c>
      <c r="E68" s="4">
        <v>20</v>
      </c>
      <c r="F68" s="4">
        <v>15</v>
      </c>
    </row>
    <row r="69" spans="3:6" ht="18" customHeight="1" x14ac:dyDescent="0.15">
      <c r="C69" s="91" t="s">
        <v>188</v>
      </c>
      <c r="D69" s="4">
        <v>24</v>
      </c>
      <c r="E69" s="4">
        <v>25</v>
      </c>
      <c r="F69" s="4">
        <v>20</v>
      </c>
    </row>
    <row r="70" spans="3:6" ht="18" customHeight="1" x14ac:dyDescent="0.15">
      <c r="C70" s="91" t="s">
        <v>189</v>
      </c>
      <c r="D70" s="4">
        <v>30</v>
      </c>
      <c r="E70" s="4">
        <v>25</v>
      </c>
      <c r="F70" s="4">
        <v>20</v>
      </c>
    </row>
    <row r="71" spans="3:6" ht="18" customHeight="1" x14ac:dyDescent="0.15">
      <c r="C71" s="91" t="s">
        <v>190</v>
      </c>
      <c r="D71" s="4">
        <v>30</v>
      </c>
      <c r="E71" s="4">
        <v>20</v>
      </c>
      <c r="F71" s="4">
        <v>25</v>
      </c>
    </row>
    <row r="72" spans="3:6" ht="18" customHeight="1" x14ac:dyDescent="0.15">
      <c r="C72" s="91" t="s">
        <v>191</v>
      </c>
      <c r="D72" s="4">
        <v>30</v>
      </c>
      <c r="E72" s="4">
        <v>16</v>
      </c>
      <c r="F72" s="4">
        <v>22.4</v>
      </c>
    </row>
    <row r="73" spans="3:6" ht="18" customHeight="1" x14ac:dyDescent="0.15">
      <c r="C73" s="91" t="s">
        <v>192</v>
      </c>
      <c r="D73" s="4">
        <v>30</v>
      </c>
      <c r="E73" s="4">
        <v>23</v>
      </c>
      <c r="F73" s="4">
        <v>20.2</v>
      </c>
    </row>
    <row r="74" spans="3:6" ht="18" customHeight="1" x14ac:dyDescent="0.15">
      <c r="C74" s="91" t="s">
        <v>193</v>
      </c>
      <c r="D74" s="4">
        <v>26</v>
      </c>
      <c r="E74" s="4">
        <v>30</v>
      </c>
      <c r="F74" s="4">
        <v>25</v>
      </c>
    </row>
    <row r="75" spans="3:6" ht="18" customHeight="1" x14ac:dyDescent="0.15">
      <c r="C75" s="91" t="s">
        <v>194</v>
      </c>
      <c r="D75" s="4">
        <v>28</v>
      </c>
      <c r="E75" s="4">
        <v>25</v>
      </c>
      <c r="F75" s="4">
        <v>28</v>
      </c>
    </row>
    <row r="76" spans="3:6" ht="18" customHeight="1" x14ac:dyDescent="0.15">
      <c r="C76" s="91" t="s">
        <v>195</v>
      </c>
      <c r="D76" s="4">
        <v>30</v>
      </c>
      <c r="E76" s="5">
        <v>30</v>
      </c>
      <c r="F76" s="3">
        <v>37.700000000000003</v>
      </c>
    </row>
    <row r="77" spans="3:6" ht="18" customHeight="1" x14ac:dyDescent="0.15">
      <c r="C77" s="91" t="s">
        <v>196</v>
      </c>
      <c r="D77" s="4">
        <v>32</v>
      </c>
      <c r="E77" s="4">
        <v>15</v>
      </c>
      <c r="F77" s="4">
        <v>20</v>
      </c>
    </row>
    <row r="78" spans="3:6" ht="18" customHeight="1" x14ac:dyDescent="0.15">
      <c r="C78" s="91" t="s">
        <v>197</v>
      </c>
      <c r="D78" s="4">
        <v>14</v>
      </c>
      <c r="E78" s="4">
        <v>10</v>
      </c>
      <c r="F78" s="4">
        <v>14</v>
      </c>
    </row>
    <row r="79" spans="3:6" ht="18" customHeight="1" x14ac:dyDescent="0.15">
      <c r="C79" s="91" t="s">
        <v>198</v>
      </c>
      <c r="D79" s="4">
        <v>18</v>
      </c>
      <c r="E79" s="4">
        <v>15</v>
      </c>
      <c r="F79" s="4">
        <v>15</v>
      </c>
    </row>
    <row r="80" spans="3:6" ht="18" customHeight="1" x14ac:dyDescent="0.15">
      <c r="C80" s="91" t="s">
        <v>199</v>
      </c>
      <c r="D80" s="4">
        <v>14</v>
      </c>
      <c r="E80" s="4">
        <v>12</v>
      </c>
      <c r="F80" s="4">
        <v>12</v>
      </c>
    </row>
    <row r="81" spans="3:6" ht="18" customHeight="1" x14ac:dyDescent="0.15">
      <c r="C81" s="91" t="s">
        <v>200</v>
      </c>
      <c r="D81" s="4">
        <v>32</v>
      </c>
      <c r="E81" s="4">
        <v>30</v>
      </c>
      <c r="F81" s="4">
        <v>23.2</v>
      </c>
    </row>
    <row r="82" spans="3:6" ht="18" customHeight="1" x14ac:dyDescent="0.15">
      <c r="C82" s="91" t="s">
        <v>201</v>
      </c>
      <c r="D82" s="4">
        <v>28</v>
      </c>
      <c r="E82" s="4">
        <v>25</v>
      </c>
      <c r="F82" s="4">
        <v>20</v>
      </c>
    </row>
    <row r="83" spans="3:6" ht="18" customHeight="1" x14ac:dyDescent="0.15">
      <c r="C83" s="91" t="s">
        <v>202</v>
      </c>
      <c r="D83" s="4">
        <v>20</v>
      </c>
      <c r="E83" s="4">
        <v>27</v>
      </c>
      <c r="F83" s="4">
        <v>22.6</v>
      </c>
    </row>
    <row r="84" spans="3:6" ht="18" customHeight="1" x14ac:dyDescent="0.15">
      <c r="C84" s="91" t="s">
        <v>203</v>
      </c>
      <c r="D84" s="4">
        <v>16</v>
      </c>
      <c r="E84" s="4">
        <v>13</v>
      </c>
      <c r="F84" s="4">
        <v>7.2</v>
      </c>
    </row>
    <row r="85" spans="3:6" ht="18" customHeight="1" x14ac:dyDescent="0.15">
      <c r="C85" s="91" t="s">
        <v>204</v>
      </c>
      <c r="D85" s="4">
        <v>16</v>
      </c>
      <c r="E85" s="4">
        <v>20</v>
      </c>
      <c r="F85" s="4">
        <v>15</v>
      </c>
    </row>
    <row r="86" spans="3:6" ht="18" customHeight="1" x14ac:dyDescent="0.15">
      <c r="C86" s="91" t="s">
        <v>205</v>
      </c>
      <c r="D86" s="4">
        <v>26</v>
      </c>
      <c r="E86" s="4">
        <v>25</v>
      </c>
      <c r="F86" s="4">
        <v>25</v>
      </c>
    </row>
    <row r="87" spans="3:6" ht="18" customHeight="1" x14ac:dyDescent="0.15">
      <c r="C87" s="91" t="s">
        <v>206</v>
      </c>
      <c r="D87" s="4">
        <v>28</v>
      </c>
      <c r="E87" s="4">
        <v>25</v>
      </c>
      <c r="F87" s="4">
        <v>20</v>
      </c>
    </row>
    <row r="88" spans="3:6" ht="18" customHeight="1" x14ac:dyDescent="0.15">
      <c r="C88" s="91" t="s">
        <v>207</v>
      </c>
      <c r="D88" s="4">
        <v>18</v>
      </c>
      <c r="E88" s="4">
        <v>14</v>
      </c>
      <c r="F88" s="4">
        <v>18</v>
      </c>
    </row>
    <row r="89" spans="3:6" ht="18" customHeight="1" x14ac:dyDescent="0.15">
      <c r="C89" s="91" t="s">
        <v>208</v>
      </c>
      <c r="D89" s="4">
        <v>8</v>
      </c>
      <c r="E89" s="4">
        <v>25</v>
      </c>
      <c r="F89" s="4">
        <v>22</v>
      </c>
    </row>
    <row r="90" spans="3:6" ht="18" customHeight="1" x14ac:dyDescent="0.15">
      <c r="C90" s="91" t="s">
        <v>209</v>
      </c>
      <c r="D90" s="4">
        <v>30</v>
      </c>
      <c r="E90" s="4">
        <v>35</v>
      </c>
      <c r="F90" s="4">
        <v>25</v>
      </c>
    </row>
    <row r="91" spans="3:6" ht="18" customHeight="1" x14ac:dyDescent="0.15">
      <c r="C91" s="91" t="s">
        <v>210</v>
      </c>
      <c r="D91" s="4">
        <v>14</v>
      </c>
      <c r="E91" s="4">
        <v>20</v>
      </c>
      <c r="F91" s="4">
        <v>15</v>
      </c>
    </row>
    <row r="92" spans="3:6" ht="18" customHeight="1" x14ac:dyDescent="0.15">
      <c r="C92" s="91" t="s">
        <v>211</v>
      </c>
      <c r="D92" s="4">
        <v>32</v>
      </c>
      <c r="E92" s="4">
        <v>25</v>
      </c>
      <c r="F92" s="4">
        <v>16</v>
      </c>
    </row>
    <row r="93" spans="3:6" ht="18" customHeight="1" x14ac:dyDescent="0.15">
      <c r="C93" s="91" t="s">
        <v>212</v>
      </c>
      <c r="D93" s="4">
        <v>36</v>
      </c>
      <c r="E93" s="4">
        <v>40</v>
      </c>
      <c r="F93" s="4">
        <v>30</v>
      </c>
    </row>
    <row r="94" spans="3:6" ht="18" customHeight="1" x14ac:dyDescent="0.15">
      <c r="C94" s="91" t="s">
        <v>213</v>
      </c>
      <c r="D94" s="4">
        <v>27</v>
      </c>
      <c r="E94" s="4">
        <v>40</v>
      </c>
      <c r="F94" s="4">
        <v>35</v>
      </c>
    </row>
    <row r="95" spans="3:6" ht="18" customHeight="1" x14ac:dyDescent="0.15">
      <c r="C95" s="91" t="s">
        <v>214</v>
      </c>
      <c r="D95" s="4">
        <v>31</v>
      </c>
      <c r="E95" s="4">
        <v>45</v>
      </c>
      <c r="F95" s="4">
        <v>40</v>
      </c>
    </row>
    <row r="96" spans="3:6" ht="18" customHeight="1" x14ac:dyDescent="0.15">
      <c r="C96" s="91" t="s">
        <v>215</v>
      </c>
      <c r="D96" s="4">
        <v>26</v>
      </c>
      <c r="E96" s="4">
        <v>24</v>
      </c>
      <c r="F96" s="4">
        <v>15</v>
      </c>
    </row>
    <row r="97" spans="3:6" ht="18" customHeight="1" x14ac:dyDescent="0.15">
      <c r="C97" s="91" t="s">
        <v>216</v>
      </c>
      <c r="D97" s="4">
        <v>20</v>
      </c>
      <c r="E97" s="4">
        <v>12</v>
      </c>
      <c r="F97" s="4">
        <v>15.6</v>
      </c>
    </row>
    <row r="98" spans="3:6" ht="18" customHeight="1" x14ac:dyDescent="0.15">
      <c r="C98" s="91" t="s">
        <v>217</v>
      </c>
      <c r="D98" s="4">
        <v>12</v>
      </c>
      <c r="E98" s="4">
        <v>15</v>
      </c>
      <c r="F98" s="4">
        <v>10</v>
      </c>
    </row>
    <row r="99" spans="3:6" ht="18" customHeight="1" x14ac:dyDescent="0.15">
      <c r="C99" s="91" t="s">
        <v>218</v>
      </c>
      <c r="D99" s="4">
        <v>20</v>
      </c>
      <c r="E99" s="4">
        <v>8</v>
      </c>
      <c r="F99" s="4">
        <v>10</v>
      </c>
    </row>
    <row r="100" spans="3:6" ht="18" customHeight="1" x14ac:dyDescent="0.15">
      <c r="C100" s="91" t="s">
        <v>219</v>
      </c>
      <c r="D100" s="4">
        <v>18</v>
      </c>
      <c r="E100" s="4">
        <v>15.2</v>
      </c>
      <c r="F100" s="4">
        <v>14.4</v>
      </c>
    </row>
    <row r="101" spans="3:6" ht="18" customHeight="1" x14ac:dyDescent="0.15">
      <c r="C101" s="91" t="s">
        <v>220</v>
      </c>
      <c r="D101" s="4">
        <v>40</v>
      </c>
      <c r="E101" s="4">
        <v>36.200000000000003</v>
      </c>
      <c r="F101" s="4">
        <v>46.9</v>
      </c>
    </row>
    <row r="102" spans="3:6" ht="18" customHeight="1" x14ac:dyDescent="0.15">
      <c r="C102" s="91" t="s">
        <v>221</v>
      </c>
      <c r="D102" s="4">
        <v>25</v>
      </c>
      <c r="E102" s="4">
        <v>25</v>
      </c>
      <c r="F102" s="4">
        <v>18.600000000000001</v>
      </c>
    </row>
    <row r="103" spans="3:6" ht="18" customHeight="1" x14ac:dyDescent="0.15">
      <c r="C103" s="91" t="s">
        <v>222</v>
      </c>
      <c r="D103" s="4">
        <v>27</v>
      </c>
      <c r="E103" s="4">
        <v>14</v>
      </c>
      <c r="F103" s="4">
        <v>18</v>
      </c>
    </row>
    <row r="104" spans="3:6" ht="18" customHeight="1" x14ac:dyDescent="0.15">
      <c r="C104" s="91" t="s">
        <v>223</v>
      </c>
      <c r="D104" s="4">
        <v>20</v>
      </c>
      <c r="E104" s="4">
        <v>11</v>
      </c>
      <c r="F104" s="4">
        <v>14</v>
      </c>
    </row>
    <row r="105" spans="3:6" ht="18" customHeight="1" x14ac:dyDescent="0.15">
      <c r="C105" s="91" t="s">
        <v>224</v>
      </c>
      <c r="D105" s="4">
        <v>16</v>
      </c>
      <c r="E105" s="4">
        <v>12</v>
      </c>
      <c r="F105" s="4">
        <v>14</v>
      </c>
    </row>
    <row r="106" spans="3:6" ht="18" customHeight="1" x14ac:dyDescent="0.15">
      <c r="C106" s="91" t="s">
        <v>225</v>
      </c>
      <c r="D106" s="4">
        <v>16</v>
      </c>
      <c r="E106" s="4">
        <v>11</v>
      </c>
      <c r="F106" s="4">
        <v>14</v>
      </c>
    </row>
    <row r="107" spans="3:6" ht="18" customHeight="1" x14ac:dyDescent="0.15">
      <c r="C107" s="91" t="s">
        <v>226</v>
      </c>
      <c r="D107" s="4">
        <v>12</v>
      </c>
      <c r="E107" s="4">
        <v>8</v>
      </c>
      <c r="F107" s="4">
        <v>10</v>
      </c>
    </row>
    <row r="108" spans="3:6" ht="18" customHeight="1" x14ac:dyDescent="0.15">
      <c r="C108" s="91" t="s">
        <v>227</v>
      </c>
      <c r="D108" s="4">
        <v>8</v>
      </c>
      <c r="E108" s="4">
        <v>11</v>
      </c>
      <c r="F108" s="4">
        <v>12</v>
      </c>
    </row>
    <row r="109" spans="3:6" ht="18" customHeight="1" x14ac:dyDescent="0.15">
      <c r="C109" s="91" t="s">
        <v>228</v>
      </c>
      <c r="D109" s="4">
        <v>14</v>
      </c>
      <c r="E109" s="4">
        <v>13</v>
      </c>
      <c r="F109" s="4">
        <v>15</v>
      </c>
    </row>
    <row r="110" spans="3:6" ht="18" customHeight="1" x14ac:dyDescent="0.15">
      <c r="C110" s="91" t="s">
        <v>229</v>
      </c>
      <c r="D110" s="4">
        <v>16</v>
      </c>
      <c r="E110" s="4">
        <v>13</v>
      </c>
      <c r="F110" s="4">
        <v>13</v>
      </c>
    </row>
    <row r="111" spans="3:6" ht="18" customHeight="1" x14ac:dyDescent="0.15">
      <c r="C111" s="91" t="s">
        <v>230</v>
      </c>
      <c r="D111" s="4">
        <v>12</v>
      </c>
      <c r="E111" s="4">
        <v>8</v>
      </c>
      <c r="F111" s="4">
        <v>8</v>
      </c>
    </row>
    <row r="112" spans="3:6" ht="18" customHeight="1" x14ac:dyDescent="0.15">
      <c r="C112" s="91" t="s">
        <v>231</v>
      </c>
      <c r="D112" s="4">
        <v>18</v>
      </c>
      <c r="E112" s="4">
        <v>15</v>
      </c>
      <c r="F112" s="4">
        <v>15</v>
      </c>
    </row>
    <row r="113" spans="3:8" ht="18" customHeight="1" x14ac:dyDescent="0.15">
      <c r="C113" s="91" t="s">
        <v>232</v>
      </c>
      <c r="D113" s="4">
        <v>20</v>
      </c>
      <c r="E113" s="4">
        <v>15</v>
      </c>
      <c r="F113" s="4">
        <v>12</v>
      </c>
    </row>
    <row r="114" spans="3:8" ht="18" customHeight="1" x14ac:dyDescent="0.15">
      <c r="C114" s="91" t="s">
        <v>233</v>
      </c>
      <c r="D114" s="4">
        <v>16</v>
      </c>
      <c r="E114" s="4">
        <v>12</v>
      </c>
      <c r="F114" s="4">
        <v>14</v>
      </c>
    </row>
    <row r="115" spans="3:8" ht="18" customHeight="1" x14ac:dyDescent="0.15">
      <c r="C115" s="91" t="s">
        <v>234</v>
      </c>
      <c r="D115" s="4">
        <v>18</v>
      </c>
      <c r="E115" s="4">
        <v>16</v>
      </c>
      <c r="F115" s="4">
        <v>16</v>
      </c>
    </row>
    <row r="116" spans="3:8" ht="18" customHeight="1" x14ac:dyDescent="0.15">
      <c r="C116" s="93"/>
      <c r="D116" s="87"/>
      <c r="E116" s="87"/>
      <c r="F116" s="88"/>
      <c r="G116" s="146"/>
      <c r="H116" s="146"/>
    </row>
  </sheetData>
  <mergeCells count="32">
    <mergeCell ref="G22:I22"/>
    <mergeCell ref="E23:F24"/>
    <mergeCell ref="E25:F25"/>
    <mergeCell ref="B27:C28"/>
    <mergeCell ref="L54:L55"/>
    <mergeCell ref="B29:C29"/>
    <mergeCell ref="B30:C30"/>
    <mergeCell ref="B31:C31"/>
    <mergeCell ref="B32:C32"/>
    <mergeCell ref="B33:C33"/>
    <mergeCell ref="D27:F27"/>
    <mergeCell ref="G27:G28"/>
    <mergeCell ref="H27:J27"/>
    <mergeCell ref="N54:P54"/>
    <mergeCell ref="C45:F45"/>
    <mergeCell ref="I46:I47"/>
    <mergeCell ref="J46:J47"/>
    <mergeCell ref="K46:M46"/>
    <mergeCell ref="M54:M55"/>
    <mergeCell ref="I11:J11"/>
    <mergeCell ref="A2:J2"/>
    <mergeCell ref="D4:G4"/>
    <mergeCell ref="H4:J4"/>
    <mergeCell ref="B9:B10"/>
    <mergeCell ref="F9:F10"/>
    <mergeCell ref="I9:J10"/>
    <mergeCell ref="G9:H9"/>
    <mergeCell ref="B13:B14"/>
    <mergeCell ref="D13:E14"/>
    <mergeCell ref="G13:G14"/>
    <mergeCell ref="I13:J14"/>
    <mergeCell ref="B15:B19"/>
  </mergeCells>
  <phoneticPr fontId="15"/>
  <conditionalFormatting sqref="B29:J32 H33:J33 E15:E19 J15:J19">
    <cfRule type="cellIs" dxfId="0" priority="4" stopIfTrue="1" operator="equal">
      <formula>0</formula>
    </cfRule>
  </conditionalFormatting>
  <dataValidations count="1">
    <dataValidation type="list" allowBlank="1" showInputMessage="1" showErrorMessage="1" sqref="E25:F25" xr:uid="{00000000-0002-0000-0500-000000000000}">
      <formula1>$C$47:$C$115</formula1>
    </dataValidation>
  </dataValidations>
  <printOptions horizontalCentered="1"/>
  <pageMargins left="0.31496062992125984" right="0.31496062992125984" top="0.35433070866141736" bottom="0.35433070866141736" header="0.31496062992125984" footer="0.31496062992125984"/>
  <pageSetup paperSize="9" scale="93"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B21"/>
  <sheetViews>
    <sheetView showGridLines="0" view="pageBreakPreview" zoomScale="130" zoomScaleNormal="70" zoomScaleSheetLayoutView="130" workbookViewId="0">
      <selection activeCell="B14" sqref="B14:G14"/>
    </sheetView>
  </sheetViews>
  <sheetFormatPr defaultColWidth="3.5" defaultRowHeight="15.75" customHeight="1" x14ac:dyDescent="0.15"/>
  <cols>
    <col min="1" max="6" width="3.5" style="94"/>
    <col min="7" max="14" width="3.5" style="94" customWidth="1"/>
    <col min="15" max="16384" width="3.5" style="94"/>
  </cols>
  <sheetData>
    <row r="1" spans="1:28" ht="15.75" customHeight="1" x14ac:dyDescent="0.15">
      <c r="A1" s="127" t="s">
        <v>235</v>
      </c>
      <c r="AB1" s="7"/>
    </row>
    <row r="2" spans="1:28" ht="15.75" customHeight="1" x14ac:dyDescent="0.15">
      <c r="A2" s="127"/>
    </row>
    <row r="3" spans="1:28" ht="15.75" customHeight="1" x14ac:dyDescent="0.15">
      <c r="A3" s="356" t="s">
        <v>236</v>
      </c>
      <c r="B3" s="356"/>
      <c r="C3" s="356"/>
      <c r="D3" s="356"/>
      <c r="E3" s="356"/>
      <c r="F3" s="356"/>
      <c r="G3" s="356"/>
      <c r="H3" s="356"/>
      <c r="I3" s="356"/>
      <c r="J3" s="356"/>
      <c r="K3" s="356"/>
      <c r="L3" s="356"/>
      <c r="M3" s="356"/>
      <c r="N3" s="356"/>
      <c r="O3" s="356"/>
      <c r="P3" s="356"/>
      <c r="Q3" s="356"/>
      <c r="R3" s="356"/>
      <c r="S3" s="356"/>
      <c r="T3" s="356"/>
      <c r="U3" s="356"/>
      <c r="V3" s="356"/>
      <c r="W3" s="356"/>
      <c r="X3" s="356"/>
      <c r="Y3" s="356"/>
    </row>
    <row r="5" spans="1:28"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8" ht="15.75" customHeight="1" x14ac:dyDescent="0.15">
      <c r="A7" s="94" t="s">
        <v>237</v>
      </c>
    </row>
    <row r="9" spans="1:28" ht="15.75" customHeight="1" x14ac:dyDescent="0.15">
      <c r="A9" s="94" t="s">
        <v>238</v>
      </c>
    </row>
    <row r="10" spans="1:28" ht="22.5" customHeight="1" x14ac:dyDescent="0.15">
      <c r="B10" s="379" t="s">
        <v>239</v>
      </c>
      <c r="C10" s="383"/>
      <c r="D10" s="383"/>
      <c r="E10" s="383"/>
      <c r="F10" s="383"/>
      <c r="G10" s="380"/>
      <c r="H10" s="394" t="s">
        <v>240</v>
      </c>
      <c r="I10" s="395"/>
      <c r="J10" s="395"/>
      <c r="K10" s="395"/>
      <c r="L10" s="395"/>
      <c r="M10" s="395"/>
      <c r="N10" s="395"/>
      <c r="O10" s="396"/>
      <c r="P10" s="388" t="s">
        <v>241</v>
      </c>
      <c r="Q10" s="389"/>
      <c r="R10" s="389"/>
      <c r="S10" s="390"/>
      <c r="T10" s="388" t="s">
        <v>242</v>
      </c>
      <c r="U10" s="389"/>
      <c r="V10" s="389"/>
      <c r="W10" s="390"/>
      <c r="X10" s="379" t="s">
        <v>243</v>
      </c>
      <c r="Y10" s="380"/>
    </row>
    <row r="11" spans="1:28" ht="22.5" customHeight="1" x14ac:dyDescent="0.15">
      <c r="B11" s="381"/>
      <c r="C11" s="384"/>
      <c r="D11" s="384"/>
      <c r="E11" s="384"/>
      <c r="F11" s="384"/>
      <c r="G11" s="382"/>
      <c r="H11" s="394" t="s">
        <v>123</v>
      </c>
      <c r="I11" s="395"/>
      <c r="J11" s="395"/>
      <c r="K11" s="396"/>
      <c r="L11" s="394" t="s">
        <v>124</v>
      </c>
      <c r="M11" s="395"/>
      <c r="N11" s="395"/>
      <c r="O11" s="396"/>
      <c r="P11" s="391"/>
      <c r="Q11" s="392"/>
      <c r="R11" s="392"/>
      <c r="S11" s="393"/>
      <c r="T11" s="391"/>
      <c r="U11" s="392"/>
      <c r="V11" s="392"/>
      <c r="W11" s="393"/>
      <c r="X11" s="381"/>
      <c r="Y11" s="382"/>
    </row>
    <row r="12" spans="1:28" ht="22.5" customHeight="1" x14ac:dyDescent="0.15">
      <c r="B12" s="385" t="s">
        <v>244</v>
      </c>
      <c r="C12" s="386"/>
      <c r="D12" s="386"/>
      <c r="E12" s="386"/>
      <c r="F12" s="386"/>
      <c r="G12" s="387"/>
      <c r="H12" s="394"/>
      <c r="I12" s="395"/>
      <c r="J12" s="395"/>
      <c r="K12" s="396"/>
      <c r="L12" s="394"/>
      <c r="M12" s="395"/>
      <c r="N12" s="395"/>
      <c r="O12" s="396"/>
      <c r="P12" s="397"/>
      <c r="Q12" s="397"/>
      <c r="R12" s="397"/>
      <c r="S12" s="397"/>
      <c r="T12" s="397"/>
      <c r="U12" s="397"/>
      <c r="V12" s="397"/>
      <c r="W12" s="397"/>
      <c r="X12" s="397"/>
      <c r="Y12" s="397"/>
    </row>
    <row r="13" spans="1:28" ht="22.5" customHeight="1" thickBot="1" x14ac:dyDescent="0.2">
      <c r="B13" s="413" t="s">
        <v>245</v>
      </c>
      <c r="C13" s="414"/>
      <c r="D13" s="414"/>
      <c r="E13" s="414"/>
      <c r="F13" s="414"/>
      <c r="G13" s="415"/>
      <c r="H13" s="407"/>
      <c r="I13" s="408"/>
      <c r="J13" s="408"/>
      <c r="K13" s="409"/>
      <c r="L13" s="394"/>
      <c r="M13" s="395"/>
      <c r="N13" s="395"/>
      <c r="O13" s="396"/>
      <c r="P13" s="410"/>
      <c r="Q13" s="410"/>
      <c r="R13" s="410"/>
      <c r="S13" s="410"/>
      <c r="T13" s="410"/>
      <c r="U13" s="410"/>
      <c r="V13" s="410"/>
      <c r="W13" s="410"/>
      <c r="X13" s="412"/>
      <c r="Y13" s="412"/>
    </row>
    <row r="14" spans="1:28" ht="22.5" customHeight="1" thickTop="1" x14ac:dyDescent="0.15">
      <c r="B14" s="401" t="s">
        <v>246</v>
      </c>
      <c r="C14" s="402"/>
      <c r="D14" s="402"/>
      <c r="E14" s="402"/>
      <c r="F14" s="402"/>
      <c r="G14" s="403"/>
      <c r="H14" s="401"/>
      <c r="I14" s="402"/>
      <c r="J14" s="402"/>
      <c r="K14" s="402"/>
      <c r="L14" s="404"/>
      <c r="M14" s="405"/>
      <c r="N14" s="405"/>
      <c r="O14" s="406"/>
      <c r="P14" s="399"/>
      <c r="Q14" s="399"/>
      <c r="R14" s="399"/>
      <c r="S14" s="399"/>
      <c r="T14" s="399"/>
      <c r="U14" s="399"/>
      <c r="V14" s="399"/>
      <c r="W14" s="399"/>
      <c r="X14" s="400"/>
      <c r="Y14" s="400"/>
    </row>
    <row r="15" spans="1:28" ht="15.75" customHeight="1" x14ac:dyDescent="0.15">
      <c r="B15" s="411" t="s">
        <v>247</v>
      </c>
      <c r="C15" s="411"/>
      <c r="D15" s="411"/>
      <c r="E15" s="411"/>
      <c r="F15" s="411"/>
      <c r="G15" s="411"/>
      <c r="H15" s="411"/>
      <c r="I15" s="411"/>
      <c r="J15" s="411"/>
      <c r="K15" s="411"/>
      <c r="L15" s="411"/>
      <c r="M15" s="411"/>
      <c r="N15" s="411"/>
      <c r="O15" s="411"/>
      <c r="P15" s="411"/>
      <c r="Q15" s="411"/>
      <c r="R15" s="411"/>
      <c r="S15" s="411"/>
      <c r="T15" s="411"/>
      <c r="U15" s="411"/>
      <c r="V15" s="411"/>
      <c r="W15" s="411"/>
      <c r="X15" s="411"/>
      <c r="Y15" s="411"/>
    </row>
    <row r="16" spans="1:28" ht="15.75" customHeight="1" x14ac:dyDescent="0.15">
      <c r="B16" s="398" t="s">
        <v>248</v>
      </c>
      <c r="C16" s="398"/>
      <c r="D16" s="398"/>
      <c r="E16" s="398"/>
      <c r="F16" s="398"/>
      <c r="G16" s="398"/>
      <c r="H16" s="398"/>
      <c r="I16" s="398"/>
      <c r="J16" s="398"/>
      <c r="K16" s="398"/>
      <c r="L16" s="398"/>
      <c r="M16" s="398"/>
      <c r="N16" s="398"/>
      <c r="O16" s="398"/>
      <c r="P16" s="398"/>
      <c r="Q16" s="398"/>
      <c r="R16" s="398"/>
      <c r="S16" s="398"/>
      <c r="T16" s="398"/>
      <c r="U16" s="398"/>
      <c r="V16" s="398"/>
      <c r="W16" s="398"/>
      <c r="X16" s="398"/>
      <c r="Y16" s="398"/>
    </row>
    <row r="17" spans="1:25" ht="15.75" customHeight="1" x14ac:dyDescent="0.15">
      <c r="B17" s="398" t="s">
        <v>249</v>
      </c>
      <c r="C17" s="398"/>
      <c r="D17" s="398"/>
      <c r="E17" s="398"/>
      <c r="F17" s="398"/>
      <c r="G17" s="398"/>
      <c r="H17" s="398"/>
      <c r="I17" s="398"/>
      <c r="J17" s="398"/>
      <c r="K17" s="398"/>
      <c r="L17" s="398"/>
      <c r="M17" s="398"/>
      <c r="N17" s="398"/>
      <c r="O17" s="398"/>
      <c r="P17" s="398"/>
      <c r="Q17" s="398"/>
      <c r="R17" s="398"/>
      <c r="S17" s="398"/>
      <c r="T17" s="398"/>
      <c r="U17" s="398"/>
      <c r="V17" s="398"/>
      <c r="W17" s="398"/>
      <c r="X17" s="398"/>
      <c r="Y17" s="398"/>
    </row>
    <row r="18" spans="1:25" ht="15.75" customHeight="1" x14ac:dyDescent="0.15">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row>
    <row r="19" spans="1:25" ht="15.75" customHeight="1" x14ac:dyDescent="0.15">
      <c r="A19" s="94" t="s">
        <v>250</v>
      </c>
    </row>
    <row r="20" spans="1:25" ht="22.5" customHeight="1" x14ac:dyDescent="0.15">
      <c r="B20" s="397"/>
      <c r="C20" s="397"/>
      <c r="D20" s="397"/>
      <c r="E20" s="397"/>
      <c r="F20" s="397"/>
      <c r="G20" s="397"/>
      <c r="H20" s="397"/>
      <c r="I20" s="397"/>
      <c r="J20" s="397"/>
    </row>
    <row r="21" spans="1:25" ht="22.5" customHeight="1" x14ac:dyDescent="0.15">
      <c r="B21" s="397"/>
      <c r="C21" s="397"/>
      <c r="D21" s="397"/>
      <c r="E21" s="397"/>
      <c r="F21" s="397"/>
      <c r="G21" s="397"/>
      <c r="H21" s="397"/>
      <c r="I21" s="397"/>
      <c r="J21" s="397"/>
    </row>
  </sheetData>
  <mergeCells count="30">
    <mergeCell ref="H13:K13"/>
    <mergeCell ref="L13:O13"/>
    <mergeCell ref="P13:S13"/>
    <mergeCell ref="T13:W13"/>
    <mergeCell ref="B15:Y15"/>
    <mergeCell ref="X13:Y13"/>
    <mergeCell ref="B13:G13"/>
    <mergeCell ref="B16:Y16"/>
    <mergeCell ref="B17:Y17"/>
    <mergeCell ref="B20:J21"/>
    <mergeCell ref="P14:S14"/>
    <mergeCell ref="T14:W14"/>
    <mergeCell ref="X14:Y14"/>
    <mergeCell ref="B14:G14"/>
    <mergeCell ref="H14:K14"/>
    <mergeCell ref="L14:O14"/>
    <mergeCell ref="A3:Y3"/>
    <mergeCell ref="X10:Y11"/>
    <mergeCell ref="B10:G11"/>
    <mergeCell ref="B12:G12"/>
    <mergeCell ref="P10:S11"/>
    <mergeCell ref="T10:W11"/>
    <mergeCell ref="H10:O10"/>
    <mergeCell ref="H11:K11"/>
    <mergeCell ref="L11:O11"/>
    <mergeCell ref="P12:S12"/>
    <mergeCell ref="T12:W12"/>
    <mergeCell ref="X12:Y12"/>
    <mergeCell ref="H12:K12"/>
    <mergeCell ref="L12:O12"/>
  </mergeCells>
  <phoneticPr fontId="15"/>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B22"/>
  <sheetViews>
    <sheetView showGridLines="0" view="pageBreakPreview" zoomScale="115" zoomScaleNormal="80" zoomScaleSheetLayoutView="115" workbookViewId="0">
      <selection activeCell="AI8" sqref="AI8"/>
    </sheetView>
  </sheetViews>
  <sheetFormatPr defaultColWidth="3.5" defaultRowHeight="15.75" customHeight="1" x14ac:dyDescent="0.15"/>
  <cols>
    <col min="1" max="1" width="3.5" style="94"/>
    <col min="2" max="7" width="3.5" style="94" customWidth="1"/>
    <col min="8" max="16384" width="3.5" style="94"/>
  </cols>
  <sheetData>
    <row r="1" spans="1:28" ht="15.75" customHeight="1" x14ac:dyDescent="0.15">
      <c r="A1" s="127" t="s">
        <v>251</v>
      </c>
      <c r="AB1" s="7"/>
    </row>
    <row r="2" spans="1:28" ht="15.75" customHeight="1" x14ac:dyDescent="0.15">
      <c r="A2" s="127"/>
    </row>
    <row r="3" spans="1:28" ht="15.75" customHeight="1" x14ac:dyDescent="0.15">
      <c r="A3" s="356" t="s">
        <v>236</v>
      </c>
      <c r="B3" s="356"/>
      <c r="C3" s="356"/>
      <c r="D3" s="356"/>
      <c r="E3" s="356"/>
      <c r="F3" s="356"/>
      <c r="G3" s="356"/>
      <c r="H3" s="356"/>
      <c r="I3" s="356"/>
      <c r="J3" s="356"/>
      <c r="K3" s="356"/>
      <c r="L3" s="356"/>
      <c r="M3" s="356"/>
      <c r="N3" s="356"/>
      <c r="O3" s="356"/>
      <c r="P3" s="356"/>
      <c r="Q3" s="356"/>
      <c r="R3" s="356"/>
      <c r="S3" s="356"/>
      <c r="T3" s="356"/>
      <c r="U3" s="356"/>
      <c r="V3" s="356"/>
      <c r="W3" s="356"/>
      <c r="X3" s="356"/>
      <c r="Y3" s="356"/>
    </row>
    <row r="5" spans="1:28"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8" ht="15.75" customHeight="1" x14ac:dyDescent="0.15">
      <c r="A7" s="94" t="s">
        <v>252</v>
      </c>
    </row>
    <row r="9" spans="1:28" ht="15.75" customHeight="1" x14ac:dyDescent="0.15">
      <c r="B9" s="94" t="s">
        <v>253</v>
      </c>
    </row>
    <row r="10" spans="1:28" ht="22.5" customHeight="1" x14ac:dyDescent="0.15">
      <c r="B10" s="417" t="s">
        <v>254</v>
      </c>
      <c r="C10" s="418"/>
      <c r="D10" s="418"/>
      <c r="E10" s="418"/>
      <c r="F10" s="418"/>
      <c r="G10" s="418"/>
      <c r="H10" s="418"/>
      <c r="I10" s="418"/>
      <c r="J10" s="418"/>
      <c r="K10" s="418"/>
      <c r="L10" s="418"/>
      <c r="M10" s="418"/>
      <c r="N10" s="418"/>
      <c r="O10" s="418"/>
      <c r="P10" s="418"/>
      <c r="Q10" s="418"/>
      <c r="R10" s="418"/>
      <c r="S10" s="418"/>
      <c r="T10" s="418"/>
      <c r="U10" s="418"/>
      <c r="V10" s="419"/>
      <c r="W10" s="426" t="s">
        <v>255</v>
      </c>
      <c r="X10" s="426"/>
      <c r="Y10" s="426"/>
    </row>
    <row r="11" spans="1:28" ht="22.5" customHeight="1" x14ac:dyDescent="0.15">
      <c r="B11" s="420"/>
      <c r="C11" s="421"/>
      <c r="D11" s="421"/>
      <c r="E11" s="421"/>
      <c r="F11" s="421"/>
      <c r="G11" s="421"/>
      <c r="H11" s="421"/>
      <c r="I11" s="421"/>
      <c r="J11" s="421"/>
      <c r="K11" s="421"/>
      <c r="L11" s="421"/>
      <c r="M11" s="421"/>
      <c r="N11" s="421"/>
      <c r="O11" s="421"/>
      <c r="P11" s="421"/>
      <c r="Q11" s="421"/>
      <c r="R11" s="421"/>
      <c r="S11" s="421"/>
      <c r="T11" s="421"/>
      <c r="U11" s="421"/>
      <c r="V11" s="422"/>
      <c r="W11" s="397"/>
      <c r="X11" s="397"/>
      <c r="Y11" s="397"/>
    </row>
    <row r="12" spans="1:28" ht="22.5" customHeight="1" x14ac:dyDescent="0.15">
      <c r="B12" s="423"/>
      <c r="C12" s="424"/>
      <c r="D12" s="424"/>
      <c r="E12" s="424"/>
      <c r="F12" s="424"/>
      <c r="G12" s="424"/>
      <c r="H12" s="424"/>
      <c r="I12" s="424"/>
      <c r="J12" s="424"/>
      <c r="K12" s="424"/>
      <c r="L12" s="424"/>
      <c r="M12" s="424"/>
      <c r="N12" s="424"/>
      <c r="O12" s="424"/>
      <c r="P12" s="424"/>
      <c r="Q12" s="424"/>
      <c r="R12" s="424"/>
      <c r="S12" s="424"/>
      <c r="T12" s="424"/>
      <c r="U12" s="424"/>
      <c r="V12" s="425"/>
      <c r="W12" s="397"/>
      <c r="X12" s="397"/>
      <c r="Y12" s="397"/>
    </row>
    <row r="13" spans="1:28" ht="15.75" customHeight="1" x14ac:dyDescent="0.15">
      <c r="B13" s="153"/>
      <c r="C13" s="153"/>
      <c r="D13" s="153"/>
      <c r="E13" s="153"/>
      <c r="F13" s="153"/>
      <c r="G13" s="153"/>
      <c r="H13" s="153"/>
      <c r="I13" s="150"/>
      <c r="J13" s="150"/>
      <c r="K13" s="150"/>
      <c r="L13" s="150"/>
      <c r="M13" s="150"/>
      <c r="N13" s="150"/>
      <c r="O13" s="150"/>
      <c r="P13" s="150"/>
      <c r="Q13" s="150"/>
      <c r="R13" s="150"/>
    </row>
    <row r="14" spans="1:28" ht="15.75" customHeight="1" x14ac:dyDescent="0.15">
      <c r="A14" s="94" t="s">
        <v>238</v>
      </c>
    </row>
    <row r="15" spans="1:28" ht="15.75" customHeight="1" x14ac:dyDescent="0.15">
      <c r="B15" s="379" t="s">
        <v>239</v>
      </c>
      <c r="C15" s="383"/>
      <c r="D15" s="383"/>
      <c r="E15" s="383"/>
      <c r="F15" s="383"/>
      <c r="G15" s="383"/>
      <c r="H15" s="380"/>
      <c r="I15" s="379" t="s">
        <v>256</v>
      </c>
      <c r="J15" s="383"/>
      <c r="K15" s="383"/>
      <c r="L15" s="383"/>
      <c r="M15" s="383"/>
      <c r="N15" s="383"/>
      <c r="O15" s="394" t="s">
        <v>240</v>
      </c>
      <c r="P15" s="395"/>
      <c r="Q15" s="395"/>
      <c r="R15" s="395"/>
      <c r="S15" s="395"/>
      <c r="T15" s="395"/>
      <c r="U15" s="395"/>
      <c r="V15" s="396"/>
      <c r="W15" s="379" t="s">
        <v>243</v>
      </c>
      <c r="X15" s="383"/>
      <c r="Y15" s="380"/>
    </row>
    <row r="16" spans="1:28" ht="15.75" customHeight="1" x14ac:dyDescent="0.15">
      <c r="B16" s="381"/>
      <c r="C16" s="384"/>
      <c r="D16" s="384"/>
      <c r="E16" s="384"/>
      <c r="F16" s="384"/>
      <c r="G16" s="384"/>
      <c r="H16" s="382"/>
      <c r="I16" s="381"/>
      <c r="J16" s="384"/>
      <c r="K16" s="384"/>
      <c r="L16" s="384"/>
      <c r="M16" s="384"/>
      <c r="N16" s="384"/>
      <c r="O16" s="394" t="s">
        <v>123</v>
      </c>
      <c r="P16" s="395"/>
      <c r="Q16" s="395"/>
      <c r="R16" s="396"/>
      <c r="S16" s="394" t="s">
        <v>124</v>
      </c>
      <c r="T16" s="395"/>
      <c r="U16" s="395"/>
      <c r="V16" s="396"/>
      <c r="W16" s="381"/>
      <c r="X16" s="384"/>
      <c r="Y16" s="382"/>
    </row>
    <row r="17" spans="1:25" ht="22.5" customHeight="1" x14ac:dyDescent="0.15">
      <c r="B17" s="416" t="s">
        <v>257</v>
      </c>
      <c r="C17" s="416"/>
      <c r="D17" s="416"/>
      <c r="E17" s="416"/>
      <c r="F17" s="416"/>
      <c r="G17" s="416"/>
      <c r="H17" s="416"/>
      <c r="I17" s="427"/>
      <c r="J17" s="428"/>
      <c r="K17" s="428"/>
      <c r="L17" s="428"/>
      <c r="M17" s="428"/>
      <c r="N17" s="429"/>
      <c r="O17" s="430"/>
      <c r="P17" s="428"/>
      <c r="Q17" s="428"/>
      <c r="R17" s="429"/>
      <c r="S17" s="394"/>
      <c r="T17" s="395"/>
      <c r="U17" s="395"/>
      <c r="V17" s="396"/>
      <c r="W17" s="394"/>
      <c r="X17" s="395"/>
      <c r="Y17" s="396"/>
    </row>
    <row r="18" spans="1:25" ht="15.75" customHeight="1" x14ac:dyDescent="0.15">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row>
    <row r="19" spans="1:25" ht="15.75" customHeight="1" x14ac:dyDescent="0.15">
      <c r="A19" s="94" t="s">
        <v>250</v>
      </c>
    </row>
    <row r="20" spans="1:25" ht="22.5" customHeight="1" x14ac:dyDescent="0.15">
      <c r="B20" s="397"/>
      <c r="C20" s="397"/>
      <c r="D20" s="397"/>
      <c r="E20" s="397"/>
      <c r="F20" s="397"/>
      <c r="G20" s="397"/>
      <c r="H20" s="397"/>
      <c r="I20" s="397"/>
      <c r="J20" s="397"/>
    </row>
    <row r="21" spans="1:25" ht="22.5" customHeight="1" x14ac:dyDescent="0.15">
      <c r="B21" s="397"/>
      <c r="C21" s="397"/>
      <c r="D21" s="397"/>
      <c r="E21" s="397"/>
      <c r="F21" s="397"/>
      <c r="G21" s="397"/>
      <c r="H21" s="397"/>
      <c r="I21" s="397"/>
      <c r="J21" s="397"/>
    </row>
    <row r="22" spans="1:25" ht="12.75" customHeight="1" x14ac:dyDescent="0.15"/>
  </sheetData>
  <mergeCells count="16">
    <mergeCell ref="W15:Y16"/>
    <mergeCell ref="A3:Y3"/>
    <mergeCell ref="B20:J21"/>
    <mergeCell ref="B17:H17"/>
    <mergeCell ref="B10:V12"/>
    <mergeCell ref="W10:Y10"/>
    <mergeCell ref="W11:Y12"/>
    <mergeCell ref="W17:Y17"/>
    <mergeCell ref="B15:H16"/>
    <mergeCell ref="I15:N16"/>
    <mergeCell ref="I17:N17"/>
    <mergeCell ref="O15:V15"/>
    <mergeCell ref="S16:V16"/>
    <mergeCell ref="O16:R16"/>
    <mergeCell ref="O17:R17"/>
    <mergeCell ref="S17:V17"/>
  </mergeCells>
  <phoneticPr fontId="15"/>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371B6-A283-46AC-A3BA-1D38ACB4AF17}">
  <sheetPr codeName="Sheet6"/>
  <dimension ref="A1:AB20"/>
  <sheetViews>
    <sheetView showGridLines="0" view="pageBreakPreview" zoomScale="115" zoomScaleNormal="80" zoomScaleSheetLayoutView="115" workbookViewId="0">
      <selection activeCell="AC3" sqref="AC3"/>
    </sheetView>
  </sheetViews>
  <sheetFormatPr defaultColWidth="3.5" defaultRowHeight="15.75" customHeight="1" x14ac:dyDescent="0.15"/>
  <cols>
    <col min="1" max="16384" width="3.5" style="94"/>
  </cols>
  <sheetData>
    <row r="1" spans="1:28" ht="15.75" customHeight="1" x14ac:dyDescent="0.15">
      <c r="A1" s="127" t="s">
        <v>258</v>
      </c>
      <c r="AB1" s="7"/>
    </row>
    <row r="2" spans="1:28" ht="15.75" customHeight="1" x14ac:dyDescent="0.15">
      <c r="A2" s="127"/>
    </row>
    <row r="3" spans="1:28" ht="15.75" customHeight="1" x14ac:dyDescent="0.15">
      <c r="A3" s="356" t="s">
        <v>236</v>
      </c>
      <c r="B3" s="356"/>
      <c r="C3" s="356"/>
      <c r="D3" s="356"/>
      <c r="E3" s="356"/>
      <c r="F3" s="356"/>
      <c r="G3" s="356"/>
      <c r="H3" s="356"/>
      <c r="I3" s="356"/>
      <c r="J3" s="356"/>
      <c r="K3" s="356"/>
      <c r="L3" s="356"/>
      <c r="M3" s="356"/>
      <c r="N3" s="356"/>
      <c r="O3" s="356"/>
      <c r="P3" s="356"/>
      <c r="Q3" s="356"/>
      <c r="R3" s="356"/>
      <c r="S3" s="356"/>
      <c r="T3" s="356"/>
      <c r="U3" s="356"/>
      <c r="V3" s="356"/>
      <c r="W3" s="356"/>
      <c r="X3" s="356"/>
      <c r="Y3" s="356"/>
    </row>
    <row r="5" spans="1:28"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8" ht="15.75" customHeight="1" x14ac:dyDescent="0.15">
      <c r="A7" s="94" t="s">
        <v>259</v>
      </c>
    </row>
    <row r="9" spans="1:28" ht="15.75" customHeight="1" x14ac:dyDescent="0.15">
      <c r="A9" s="94" t="s">
        <v>238</v>
      </c>
    </row>
    <row r="10" spans="1:28" ht="15.75" customHeight="1" x14ac:dyDescent="0.15">
      <c r="B10" s="379" t="s">
        <v>239</v>
      </c>
      <c r="C10" s="383"/>
      <c r="D10" s="380"/>
      <c r="E10" s="397" t="s">
        <v>260</v>
      </c>
      <c r="F10" s="397"/>
      <c r="G10" s="397"/>
      <c r="H10" s="397"/>
      <c r="I10" s="397"/>
      <c r="J10" s="397"/>
      <c r="K10" s="397" t="s">
        <v>240</v>
      </c>
      <c r="L10" s="397"/>
      <c r="M10" s="397"/>
      <c r="N10" s="397"/>
      <c r="O10" s="397"/>
      <c r="P10" s="397"/>
      <c r="Q10" s="397"/>
      <c r="R10" s="397"/>
      <c r="S10" s="397"/>
      <c r="T10" s="397"/>
      <c r="U10" s="397"/>
      <c r="V10" s="397"/>
      <c r="W10" s="397" t="s">
        <v>243</v>
      </c>
      <c r="X10" s="397"/>
      <c r="Y10" s="397"/>
    </row>
    <row r="11" spans="1:28" ht="15.75" customHeight="1" x14ac:dyDescent="0.15">
      <c r="B11" s="381"/>
      <c r="C11" s="384"/>
      <c r="D11" s="382"/>
      <c r="E11" s="397"/>
      <c r="F11" s="397"/>
      <c r="G11" s="397"/>
      <c r="H11" s="397"/>
      <c r="I11" s="397"/>
      <c r="J11" s="397"/>
      <c r="K11" s="397" t="s">
        <v>261</v>
      </c>
      <c r="L11" s="397"/>
      <c r="M11" s="397"/>
      <c r="N11" s="397"/>
      <c r="O11" s="397"/>
      <c r="P11" s="397"/>
      <c r="Q11" s="397" t="s">
        <v>262</v>
      </c>
      <c r="R11" s="397"/>
      <c r="S11" s="397"/>
      <c r="T11" s="397"/>
      <c r="U11" s="397"/>
      <c r="V11" s="397"/>
      <c r="W11" s="397"/>
      <c r="X11" s="397"/>
      <c r="Y11" s="397"/>
    </row>
    <row r="12" spans="1:28" ht="22.5" customHeight="1" x14ac:dyDescent="0.15">
      <c r="B12" s="439" t="s">
        <v>263</v>
      </c>
      <c r="C12" s="440"/>
      <c r="D12" s="440"/>
      <c r="E12" s="431" t="s">
        <v>264</v>
      </c>
      <c r="F12" s="432"/>
      <c r="G12" s="432"/>
      <c r="H12" s="432"/>
      <c r="I12" s="432"/>
      <c r="J12" s="433"/>
      <c r="K12" s="397"/>
      <c r="L12" s="397"/>
      <c r="M12" s="397"/>
      <c r="N12" s="397"/>
      <c r="O12" s="397"/>
      <c r="P12" s="397"/>
      <c r="Q12" s="397"/>
      <c r="R12" s="397"/>
      <c r="S12" s="397"/>
      <c r="T12" s="397"/>
      <c r="U12" s="397"/>
      <c r="V12" s="397"/>
      <c r="W12" s="397"/>
      <c r="X12" s="397"/>
      <c r="Y12" s="397"/>
    </row>
    <row r="13" spans="1:28" ht="22.5" customHeight="1" x14ac:dyDescent="0.15">
      <c r="B13" s="435" t="s">
        <v>265</v>
      </c>
      <c r="C13" s="436"/>
      <c r="D13" s="436"/>
      <c r="E13" s="441"/>
      <c r="F13" s="441"/>
      <c r="G13" s="441"/>
      <c r="H13" s="441"/>
      <c r="I13" s="441"/>
      <c r="J13" s="441"/>
      <c r="K13" s="397" t="s">
        <v>266</v>
      </c>
      <c r="L13" s="397"/>
      <c r="M13" s="397"/>
      <c r="N13" s="397"/>
      <c r="O13" s="397"/>
      <c r="P13" s="397"/>
      <c r="Q13" s="397" t="s">
        <v>266</v>
      </c>
      <c r="R13" s="397"/>
      <c r="S13" s="397"/>
      <c r="T13" s="397"/>
      <c r="U13" s="397"/>
      <c r="V13" s="397"/>
      <c r="W13" s="397"/>
      <c r="X13" s="397"/>
      <c r="Y13" s="397"/>
    </row>
    <row r="14" spans="1:28" ht="22.5" customHeight="1" x14ac:dyDescent="0.15">
      <c r="B14" s="437"/>
      <c r="C14" s="438"/>
      <c r="D14" s="438"/>
      <c r="E14" s="441"/>
      <c r="F14" s="441"/>
      <c r="G14" s="441"/>
      <c r="H14" s="441"/>
      <c r="I14" s="441"/>
      <c r="J14" s="441"/>
      <c r="K14" s="434" t="s">
        <v>267</v>
      </c>
      <c r="L14" s="434"/>
      <c r="M14" s="434"/>
      <c r="N14" s="434"/>
      <c r="O14" s="434"/>
      <c r="P14" s="434"/>
      <c r="Q14" s="434" t="s">
        <v>267</v>
      </c>
      <c r="R14" s="434"/>
      <c r="S14" s="434"/>
      <c r="T14" s="434"/>
      <c r="U14" s="434"/>
      <c r="V14" s="434"/>
      <c r="W14" s="397"/>
      <c r="X14" s="397"/>
      <c r="Y14" s="397"/>
    </row>
    <row r="15" spans="1:28" ht="15.75" customHeight="1" x14ac:dyDescent="0.15">
      <c r="B15" s="154"/>
      <c r="C15" s="154"/>
      <c r="D15" s="154"/>
      <c r="E15" s="129"/>
      <c r="F15" s="129"/>
      <c r="G15" s="129"/>
      <c r="H15" s="129"/>
      <c r="I15" s="129"/>
      <c r="J15" s="129"/>
      <c r="K15" s="150"/>
      <c r="L15" s="150"/>
      <c r="M15" s="150"/>
      <c r="N15" s="150"/>
      <c r="O15" s="150"/>
      <c r="P15" s="150"/>
      <c r="Q15" s="150"/>
      <c r="R15" s="150"/>
      <c r="S15" s="150"/>
      <c r="T15" s="150"/>
      <c r="U15" s="150"/>
      <c r="V15" s="150"/>
      <c r="W15" s="150"/>
      <c r="X15" s="150"/>
      <c r="Y15" s="150"/>
    </row>
    <row r="16" spans="1:28" ht="15.75" customHeight="1" x14ac:dyDescent="0.15">
      <c r="A16" s="94" t="s">
        <v>250</v>
      </c>
    </row>
    <row r="17" spans="2:10" ht="22.5" customHeight="1" x14ac:dyDescent="0.15">
      <c r="B17" s="397"/>
      <c r="C17" s="397"/>
      <c r="D17" s="397"/>
      <c r="E17" s="397"/>
      <c r="F17" s="397"/>
      <c r="G17" s="397"/>
      <c r="H17" s="397"/>
      <c r="I17" s="397"/>
      <c r="J17" s="397"/>
    </row>
    <row r="18" spans="2:10" ht="22.5" customHeight="1" x14ac:dyDescent="0.15">
      <c r="B18" s="397"/>
      <c r="C18" s="397"/>
      <c r="D18" s="397"/>
      <c r="E18" s="397"/>
      <c r="F18" s="397"/>
      <c r="G18" s="397"/>
      <c r="H18" s="397"/>
      <c r="I18" s="397"/>
      <c r="J18" s="397"/>
    </row>
    <row r="20" spans="2:10" ht="12.75" customHeight="1" x14ac:dyDescent="0.15"/>
  </sheetData>
  <mergeCells count="21">
    <mergeCell ref="B17:J18"/>
    <mergeCell ref="W12:Y12"/>
    <mergeCell ref="B10:D11"/>
    <mergeCell ref="W10:Y11"/>
    <mergeCell ref="B13:D14"/>
    <mergeCell ref="B12:D12"/>
    <mergeCell ref="Q11:V11"/>
    <mergeCell ref="K11:P11"/>
    <mergeCell ref="K13:P13"/>
    <mergeCell ref="Q13:V13"/>
    <mergeCell ref="W13:Y13"/>
    <mergeCell ref="W14:Y14"/>
    <mergeCell ref="E13:J14"/>
    <mergeCell ref="K10:V10"/>
    <mergeCell ref="E10:J11"/>
    <mergeCell ref="A3:Y3"/>
    <mergeCell ref="E12:J12"/>
    <mergeCell ref="K12:P12"/>
    <mergeCell ref="Q12:V12"/>
    <mergeCell ref="K14:P14"/>
    <mergeCell ref="Q14:V14"/>
  </mergeCells>
  <phoneticPr fontId="29"/>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2BB2C-4F9D-49B1-B445-D5C6903534D7}">
  <sheetPr codeName="Sheet11"/>
  <dimension ref="A1:AB23"/>
  <sheetViews>
    <sheetView showGridLines="0" view="pageBreakPreview" zoomScaleNormal="80" zoomScaleSheetLayoutView="100" workbookViewId="0">
      <selection activeCell="AD16" sqref="AD16"/>
    </sheetView>
  </sheetViews>
  <sheetFormatPr defaultColWidth="3.5" defaultRowHeight="15.75" customHeight="1" x14ac:dyDescent="0.15"/>
  <cols>
    <col min="1" max="16384" width="3.5" style="94"/>
  </cols>
  <sheetData>
    <row r="1" spans="1:28" ht="15.75" customHeight="1" x14ac:dyDescent="0.15">
      <c r="A1" s="127" t="s">
        <v>268</v>
      </c>
      <c r="AB1" s="7"/>
    </row>
    <row r="2" spans="1:28" ht="15.75" customHeight="1" x14ac:dyDescent="0.15">
      <c r="A2" s="127"/>
    </row>
    <row r="3" spans="1:28" ht="15.75" customHeight="1" x14ac:dyDescent="0.15">
      <c r="A3" s="356" t="s">
        <v>236</v>
      </c>
      <c r="B3" s="356"/>
      <c r="C3" s="356"/>
      <c r="D3" s="356"/>
      <c r="E3" s="356"/>
      <c r="F3" s="356"/>
      <c r="G3" s="356"/>
      <c r="H3" s="356"/>
      <c r="I3" s="356"/>
      <c r="J3" s="356"/>
      <c r="K3" s="356"/>
      <c r="L3" s="356"/>
      <c r="M3" s="356"/>
      <c r="N3" s="356"/>
      <c r="O3" s="356"/>
      <c r="P3" s="356"/>
      <c r="Q3" s="356"/>
      <c r="R3" s="356"/>
      <c r="S3" s="356"/>
      <c r="T3" s="356"/>
      <c r="U3" s="356"/>
      <c r="V3" s="356"/>
      <c r="W3" s="356"/>
      <c r="X3" s="356"/>
      <c r="Y3" s="356"/>
    </row>
    <row r="5" spans="1:28"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8" ht="15.75" customHeight="1" x14ac:dyDescent="0.15">
      <c r="A7" s="94" t="s">
        <v>269</v>
      </c>
    </row>
    <row r="9" spans="1:28" ht="22.5" customHeight="1" x14ac:dyDescent="0.15">
      <c r="B9" s="442" t="s">
        <v>270</v>
      </c>
      <c r="C9" s="442"/>
      <c r="D9" s="442"/>
      <c r="E9" s="442"/>
      <c r="F9" s="442"/>
      <c r="G9" s="442"/>
      <c r="H9" s="442"/>
      <c r="I9" s="442"/>
      <c r="J9" s="442"/>
      <c r="K9" s="442"/>
      <c r="L9" s="442"/>
      <c r="M9" s="442"/>
      <c r="N9" s="442"/>
      <c r="O9" s="442"/>
      <c r="P9" s="442"/>
      <c r="Q9" s="442"/>
      <c r="R9" s="442"/>
      <c r="S9" s="442"/>
      <c r="T9" s="442"/>
      <c r="U9" s="442"/>
      <c r="V9" s="442"/>
      <c r="W9" s="442"/>
      <c r="X9" s="442"/>
      <c r="Y9" s="442"/>
    </row>
    <row r="10" spans="1:28" ht="22.5" customHeight="1" x14ac:dyDescent="0.15">
      <c r="B10" s="417" t="s">
        <v>271</v>
      </c>
      <c r="C10" s="418"/>
      <c r="D10" s="418"/>
      <c r="E10" s="418"/>
      <c r="F10" s="418"/>
      <c r="G10" s="418"/>
      <c r="H10" s="418"/>
      <c r="I10" s="418"/>
      <c r="J10" s="418"/>
      <c r="K10" s="418"/>
      <c r="L10" s="418"/>
      <c r="M10" s="418"/>
      <c r="N10" s="418"/>
      <c r="O10" s="418"/>
      <c r="P10" s="418"/>
      <c r="Q10" s="418"/>
      <c r="R10" s="418"/>
      <c r="S10" s="418"/>
      <c r="T10" s="418"/>
      <c r="U10" s="418"/>
      <c r="V10" s="419"/>
      <c r="W10" s="426" t="s">
        <v>255</v>
      </c>
      <c r="X10" s="426"/>
      <c r="Y10" s="426"/>
    </row>
    <row r="11" spans="1:28" ht="22.5" customHeight="1" x14ac:dyDescent="0.15">
      <c r="B11" s="420"/>
      <c r="C11" s="421"/>
      <c r="D11" s="421"/>
      <c r="E11" s="421"/>
      <c r="F11" s="421"/>
      <c r="G11" s="421"/>
      <c r="H11" s="421"/>
      <c r="I11" s="421"/>
      <c r="J11" s="421"/>
      <c r="K11" s="421"/>
      <c r="L11" s="421"/>
      <c r="M11" s="421"/>
      <c r="N11" s="421"/>
      <c r="O11" s="421"/>
      <c r="P11" s="421"/>
      <c r="Q11" s="421"/>
      <c r="R11" s="421"/>
      <c r="S11" s="421"/>
      <c r="T11" s="421"/>
      <c r="U11" s="421"/>
      <c r="V11" s="422"/>
      <c r="W11" s="397"/>
      <c r="X11" s="397"/>
      <c r="Y11" s="397"/>
    </row>
    <row r="12" spans="1:28" ht="22.5" customHeight="1" x14ac:dyDescent="0.15">
      <c r="B12" s="423"/>
      <c r="C12" s="424"/>
      <c r="D12" s="424"/>
      <c r="E12" s="424"/>
      <c r="F12" s="424"/>
      <c r="G12" s="424"/>
      <c r="H12" s="424"/>
      <c r="I12" s="424"/>
      <c r="J12" s="424"/>
      <c r="K12" s="424"/>
      <c r="L12" s="424"/>
      <c r="M12" s="424"/>
      <c r="N12" s="424"/>
      <c r="O12" s="424"/>
      <c r="P12" s="424"/>
      <c r="Q12" s="424"/>
      <c r="R12" s="424"/>
      <c r="S12" s="424"/>
      <c r="T12" s="424"/>
      <c r="U12" s="424"/>
      <c r="V12" s="425"/>
      <c r="W12" s="397"/>
      <c r="X12" s="397"/>
      <c r="Y12" s="397"/>
    </row>
    <row r="13" spans="1:28" ht="15.75" customHeight="1" x14ac:dyDescent="0.15">
      <c r="B13" s="398" t="s">
        <v>272</v>
      </c>
      <c r="C13" s="398"/>
      <c r="D13" s="398"/>
      <c r="E13" s="398"/>
      <c r="F13" s="398"/>
      <c r="G13" s="398"/>
      <c r="H13" s="398"/>
      <c r="I13" s="398"/>
      <c r="J13" s="398"/>
      <c r="K13" s="398"/>
      <c r="L13" s="398"/>
      <c r="M13" s="398"/>
      <c r="N13" s="398"/>
      <c r="O13" s="398"/>
      <c r="P13" s="398"/>
      <c r="Q13" s="398"/>
      <c r="R13" s="398"/>
      <c r="S13" s="398"/>
      <c r="T13" s="398"/>
      <c r="U13" s="398"/>
      <c r="V13" s="398"/>
      <c r="W13" s="398"/>
      <c r="X13" s="398"/>
      <c r="Y13" s="398"/>
    </row>
    <row r="15" spans="1:28" ht="15.75" customHeight="1" x14ac:dyDescent="0.15">
      <c r="A15" s="94" t="s">
        <v>238</v>
      </c>
    </row>
    <row r="16" spans="1:28" ht="15.75" customHeight="1" x14ac:dyDescent="0.15">
      <c r="B16" s="379" t="s">
        <v>239</v>
      </c>
      <c r="C16" s="383"/>
      <c r="D16" s="383"/>
      <c r="E16" s="383"/>
      <c r="F16" s="383"/>
      <c r="G16" s="383"/>
      <c r="H16" s="380"/>
      <c r="I16" s="394" t="s">
        <v>240</v>
      </c>
      <c r="J16" s="395"/>
      <c r="K16" s="395"/>
      <c r="L16" s="395"/>
      <c r="M16" s="395"/>
      <c r="N16" s="395"/>
      <c r="O16" s="395"/>
      <c r="P16" s="395"/>
      <c r="Q16" s="395"/>
      <c r="R16" s="395"/>
      <c r="S16" s="395"/>
      <c r="T16" s="395"/>
      <c r="U16" s="395"/>
      <c r="V16" s="396"/>
      <c r="W16" s="379" t="s">
        <v>243</v>
      </c>
      <c r="X16" s="383"/>
      <c r="Y16" s="380"/>
    </row>
    <row r="17" spans="1:25" ht="15.75" customHeight="1" x14ac:dyDescent="0.15">
      <c r="B17" s="381"/>
      <c r="C17" s="384"/>
      <c r="D17" s="384"/>
      <c r="E17" s="384"/>
      <c r="F17" s="384"/>
      <c r="G17" s="384"/>
      <c r="H17" s="382"/>
      <c r="I17" s="394" t="s">
        <v>261</v>
      </c>
      <c r="J17" s="395"/>
      <c r="K17" s="395"/>
      <c r="L17" s="395"/>
      <c r="M17" s="395"/>
      <c r="N17" s="395"/>
      <c r="O17" s="395"/>
      <c r="P17" s="397" t="s">
        <v>262</v>
      </c>
      <c r="Q17" s="397"/>
      <c r="R17" s="397"/>
      <c r="S17" s="397"/>
      <c r="T17" s="397"/>
      <c r="U17" s="397"/>
      <c r="V17" s="397"/>
      <c r="W17" s="381"/>
      <c r="X17" s="384"/>
      <c r="Y17" s="382"/>
    </row>
    <row r="18" spans="1:25" ht="22.5" customHeight="1" x14ac:dyDescent="0.15">
      <c r="B18" s="443" t="s">
        <v>38</v>
      </c>
      <c r="C18" s="443"/>
      <c r="D18" s="443"/>
      <c r="E18" s="443"/>
      <c r="F18" s="443"/>
      <c r="G18" s="443"/>
      <c r="H18" s="443"/>
      <c r="I18" s="394"/>
      <c r="J18" s="395"/>
      <c r="K18" s="395"/>
      <c r="L18" s="395"/>
      <c r="M18" s="395"/>
      <c r="N18" s="395"/>
      <c r="O18" s="395"/>
      <c r="P18" s="397"/>
      <c r="Q18" s="397"/>
      <c r="R18" s="397"/>
      <c r="S18" s="397"/>
      <c r="T18" s="397"/>
      <c r="U18" s="397"/>
      <c r="V18" s="397"/>
      <c r="W18" s="394"/>
      <c r="X18" s="395"/>
      <c r="Y18" s="396"/>
    </row>
    <row r="19" spans="1:25" ht="15.75" customHeight="1" x14ac:dyDescent="0.15">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row>
    <row r="20" spans="1:25" ht="15.75" customHeight="1" x14ac:dyDescent="0.15">
      <c r="A20" s="94" t="s">
        <v>250</v>
      </c>
    </row>
    <row r="21" spans="1:25" ht="22.5" customHeight="1" x14ac:dyDescent="0.15">
      <c r="B21" s="397"/>
      <c r="C21" s="397"/>
      <c r="D21" s="397"/>
      <c r="E21" s="397"/>
      <c r="F21" s="397"/>
      <c r="G21" s="397"/>
      <c r="H21" s="397"/>
      <c r="I21" s="397"/>
      <c r="J21" s="397"/>
    </row>
    <row r="22" spans="1:25" ht="22.5" customHeight="1" x14ac:dyDescent="0.15">
      <c r="B22" s="397"/>
      <c r="C22" s="397"/>
      <c r="D22" s="397"/>
      <c r="E22" s="397"/>
      <c r="F22" s="397"/>
      <c r="G22" s="397"/>
      <c r="H22" s="397"/>
      <c r="I22" s="397"/>
      <c r="J22" s="397"/>
    </row>
    <row r="23" spans="1:25" ht="12.75" customHeight="1" x14ac:dyDescent="0.15"/>
  </sheetData>
  <mergeCells count="16">
    <mergeCell ref="B21:J22"/>
    <mergeCell ref="B18:H18"/>
    <mergeCell ref="W18:Y18"/>
    <mergeCell ref="P18:V18"/>
    <mergeCell ref="I18:O18"/>
    <mergeCell ref="A3:Y3"/>
    <mergeCell ref="I17:O17"/>
    <mergeCell ref="P17:V17"/>
    <mergeCell ref="B16:H17"/>
    <mergeCell ref="W10:Y10"/>
    <mergeCell ref="W11:Y12"/>
    <mergeCell ref="I16:V16"/>
    <mergeCell ref="B9:Y9"/>
    <mergeCell ref="B10:V12"/>
    <mergeCell ref="B13:Y13"/>
    <mergeCell ref="W16:Y17"/>
  </mergeCells>
  <phoneticPr fontId="29"/>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B9EE2-17C7-4127-A955-4DBC2B7474D4}">
  <sheetPr codeName="Sheet8"/>
  <dimension ref="A1:AB25"/>
  <sheetViews>
    <sheetView showGridLines="0" view="pageBreakPreview" zoomScaleNormal="80" zoomScaleSheetLayoutView="100" workbookViewId="0">
      <selection activeCell="AE5" sqref="AE5"/>
    </sheetView>
  </sheetViews>
  <sheetFormatPr defaultColWidth="3.5" defaultRowHeight="15.75" customHeight="1" x14ac:dyDescent="0.15"/>
  <cols>
    <col min="1" max="16384" width="3.5" style="94"/>
  </cols>
  <sheetData>
    <row r="1" spans="1:28" ht="15.75" customHeight="1" x14ac:dyDescent="0.15">
      <c r="A1" s="127" t="s">
        <v>273</v>
      </c>
      <c r="AB1" s="7"/>
    </row>
    <row r="2" spans="1:28" ht="15.75" customHeight="1" x14ac:dyDescent="0.15">
      <c r="A2" s="127"/>
    </row>
    <row r="3" spans="1:28" ht="15.75" customHeight="1" x14ac:dyDescent="0.15">
      <c r="A3" s="356" t="s">
        <v>236</v>
      </c>
      <c r="B3" s="356"/>
      <c r="C3" s="356"/>
      <c r="D3" s="356"/>
      <c r="E3" s="356"/>
      <c r="F3" s="356"/>
      <c r="G3" s="356"/>
      <c r="H3" s="356"/>
      <c r="I3" s="356"/>
      <c r="J3" s="356"/>
      <c r="K3" s="356"/>
      <c r="L3" s="356"/>
      <c r="M3" s="356"/>
      <c r="N3" s="356"/>
      <c r="O3" s="356"/>
      <c r="P3" s="356"/>
      <c r="Q3" s="356"/>
      <c r="R3" s="356"/>
      <c r="S3" s="356"/>
      <c r="T3" s="356"/>
      <c r="U3" s="356"/>
      <c r="V3" s="356"/>
      <c r="W3" s="356"/>
      <c r="X3" s="356"/>
      <c r="Y3" s="356"/>
    </row>
    <row r="5" spans="1:28"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8" ht="15.75" customHeight="1" x14ac:dyDescent="0.15">
      <c r="A7" s="94" t="s">
        <v>274</v>
      </c>
    </row>
    <row r="9" spans="1:28" ht="15.75" customHeight="1" x14ac:dyDescent="0.15">
      <c r="A9" s="94" t="s">
        <v>238</v>
      </c>
    </row>
    <row r="10" spans="1:28" ht="15.75" customHeight="1" x14ac:dyDescent="0.15">
      <c r="B10" s="379" t="s">
        <v>239</v>
      </c>
      <c r="C10" s="383"/>
      <c r="D10" s="383"/>
      <c r="E10" s="383"/>
      <c r="F10" s="383"/>
      <c r="G10" s="383"/>
      <c r="H10" s="380"/>
      <c r="I10" s="379" t="s">
        <v>275</v>
      </c>
      <c r="J10" s="383"/>
      <c r="K10" s="383"/>
      <c r="L10" s="383"/>
      <c r="M10" s="383"/>
      <c r="N10" s="383"/>
      <c r="O10" s="380"/>
      <c r="P10" s="397" t="s">
        <v>240</v>
      </c>
      <c r="Q10" s="397"/>
      <c r="R10" s="397"/>
      <c r="S10" s="397"/>
      <c r="T10" s="397"/>
      <c r="U10" s="397"/>
      <c r="V10" s="397"/>
      <c r="W10" s="397"/>
      <c r="X10" s="379" t="s">
        <v>243</v>
      </c>
      <c r="Y10" s="380"/>
    </row>
    <row r="11" spans="1:28" ht="15.75" customHeight="1" x14ac:dyDescent="0.15">
      <c r="B11" s="381"/>
      <c r="C11" s="384"/>
      <c r="D11" s="384"/>
      <c r="E11" s="384"/>
      <c r="F11" s="384"/>
      <c r="G11" s="384"/>
      <c r="H11" s="382"/>
      <c r="I11" s="381"/>
      <c r="J11" s="384"/>
      <c r="K11" s="384"/>
      <c r="L11" s="384"/>
      <c r="M11" s="384"/>
      <c r="N11" s="384"/>
      <c r="O11" s="382"/>
      <c r="P11" s="394" t="s">
        <v>123</v>
      </c>
      <c r="Q11" s="395"/>
      <c r="R11" s="395"/>
      <c r="S11" s="396"/>
      <c r="T11" s="394" t="s">
        <v>124</v>
      </c>
      <c r="U11" s="395"/>
      <c r="V11" s="395"/>
      <c r="W11" s="396"/>
      <c r="X11" s="381"/>
      <c r="Y11" s="382"/>
    </row>
    <row r="12" spans="1:28" ht="22.5" customHeight="1" x14ac:dyDescent="0.15">
      <c r="B12" s="416" t="s">
        <v>276</v>
      </c>
      <c r="C12" s="416"/>
      <c r="D12" s="416"/>
      <c r="E12" s="416"/>
      <c r="F12" s="416"/>
      <c r="G12" s="416"/>
      <c r="H12" s="416"/>
      <c r="I12" s="397"/>
      <c r="J12" s="397"/>
      <c r="K12" s="397"/>
      <c r="L12" s="397"/>
      <c r="M12" s="397"/>
      <c r="N12" s="397"/>
      <c r="O12" s="397"/>
      <c r="P12" s="394"/>
      <c r="Q12" s="395"/>
      <c r="R12" s="395"/>
      <c r="S12" s="396"/>
      <c r="T12" s="394"/>
      <c r="U12" s="395"/>
      <c r="V12" s="395"/>
      <c r="W12" s="396"/>
      <c r="X12" s="394"/>
      <c r="Y12" s="396"/>
    </row>
    <row r="13" spans="1:28" ht="22.5" customHeight="1" x14ac:dyDescent="0.15">
      <c r="B13" s="416" t="s">
        <v>277</v>
      </c>
      <c r="C13" s="416"/>
      <c r="D13" s="416"/>
      <c r="E13" s="416"/>
      <c r="F13" s="416"/>
      <c r="G13" s="416"/>
      <c r="H13" s="416"/>
      <c r="I13" s="397"/>
      <c r="J13" s="397"/>
      <c r="K13" s="397"/>
      <c r="L13" s="397"/>
      <c r="M13" s="397"/>
      <c r="N13" s="397"/>
      <c r="O13" s="397"/>
      <c r="P13" s="394"/>
      <c r="Q13" s="395"/>
      <c r="R13" s="395"/>
      <c r="S13" s="396"/>
      <c r="T13" s="394"/>
      <c r="U13" s="395"/>
      <c r="V13" s="395"/>
      <c r="W13" s="396"/>
      <c r="X13" s="394"/>
      <c r="Y13" s="396"/>
    </row>
    <row r="14" spans="1:28" ht="22.5" customHeight="1" x14ac:dyDescent="0.15">
      <c r="B14" s="416" t="s">
        <v>278</v>
      </c>
      <c r="C14" s="416"/>
      <c r="D14" s="416"/>
      <c r="E14" s="416"/>
      <c r="F14" s="416"/>
      <c r="G14" s="416"/>
      <c r="H14" s="416"/>
      <c r="I14" s="397"/>
      <c r="J14" s="397"/>
      <c r="K14" s="397"/>
      <c r="L14" s="397"/>
      <c r="M14" s="397"/>
      <c r="N14" s="397"/>
      <c r="O14" s="397"/>
      <c r="P14" s="394"/>
      <c r="Q14" s="395"/>
      <c r="R14" s="395"/>
      <c r="S14" s="396"/>
      <c r="T14" s="394"/>
      <c r="U14" s="395"/>
      <c r="V14" s="395"/>
      <c r="W14" s="396"/>
      <c r="X14" s="394"/>
      <c r="Y14" s="396"/>
    </row>
    <row r="15" spans="1:28" ht="16.5" customHeight="1" x14ac:dyDescent="0.15">
      <c r="B15" s="69" t="s">
        <v>279</v>
      </c>
      <c r="C15" s="96"/>
    </row>
    <row r="16" spans="1:28" ht="16.5" customHeight="1" x14ac:dyDescent="0.15"/>
    <row r="17" spans="1:22" ht="15.75" customHeight="1" x14ac:dyDescent="0.15">
      <c r="A17" s="94" t="s">
        <v>280</v>
      </c>
    </row>
    <row r="18" spans="1:22" ht="22.5" customHeight="1" x14ac:dyDescent="0.15">
      <c r="I18" s="447" t="s">
        <v>261</v>
      </c>
      <c r="J18" s="447"/>
      <c r="K18" s="447"/>
      <c r="L18" s="447"/>
      <c r="M18" s="447"/>
      <c r="N18" s="447"/>
      <c r="O18" s="447"/>
      <c r="P18" s="444" t="s">
        <v>262</v>
      </c>
      <c r="Q18" s="445"/>
      <c r="R18" s="445"/>
      <c r="S18" s="445"/>
      <c r="T18" s="445"/>
      <c r="U18" s="445"/>
      <c r="V18" s="446"/>
    </row>
    <row r="19" spans="1:22" ht="22.5" customHeight="1" x14ac:dyDescent="0.15">
      <c r="B19" s="416" t="s">
        <v>281</v>
      </c>
      <c r="C19" s="416"/>
      <c r="D19" s="416"/>
      <c r="E19" s="416"/>
      <c r="F19" s="416"/>
      <c r="G19" s="416"/>
      <c r="H19" s="416"/>
      <c r="I19" s="447"/>
      <c r="J19" s="397"/>
      <c r="K19" s="397"/>
      <c r="L19" s="397"/>
      <c r="M19" s="397"/>
      <c r="N19" s="397"/>
      <c r="O19" s="397"/>
      <c r="P19" s="397"/>
      <c r="Q19" s="397"/>
      <c r="R19" s="397"/>
      <c r="S19" s="397"/>
      <c r="T19" s="397"/>
      <c r="U19" s="397"/>
      <c r="V19" s="397"/>
    </row>
    <row r="20" spans="1:22" ht="22.5" customHeight="1" x14ac:dyDescent="0.15">
      <c r="B20" s="416" t="s">
        <v>282</v>
      </c>
      <c r="C20" s="416"/>
      <c r="D20" s="416"/>
      <c r="E20" s="416"/>
      <c r="F20" s="416"/>
      <c r="G20" s="416"/>
      <c r="H20" s="416"/>
      <c r="I20" s="444"/>
      <c r="J20" s="445"/>
      <c r="K20" s="445"/>
      <c r="L20" s="445"/>
      <c r="M20" s="445"/>
      <c r="N20" s="445"/>
      <c r="O20" s="446"/>
      <c r="P20" s="394"/>
      <c r="Q20" s="395"/>
      <c r="R20" s="395"/>
      <c r="S20" s="395"/>
      <c r="T20" s="395"/>
      <c r="U20" s="395"/>
      <c r="V20" s="396"/>
    </row>
    <row r="21" spans="1:22" ht="22.5" customHeight="1" x14ac:dyDescent="0.15">
      <c r="B21" s="416" t="s">
        <v>283</v>
      </c>
      <c r="C21" s="416"/>
      <c r="D21" s="416"/>
      <c r="E21" s="416"/>
      <c r="F21" s="416"/>
      <c r="G21" s="416"/>
      <c r="H21" s="416"/>
      <c r="I21" s="397" t="str">
        <f>IF(I20-I19=0,"",I20-I19)</f>
        <v/>
      </c>
      <c r="J21" s="397"/>
      <c r="K21" s="397"/>
      <c r="L21" s="397"/>
      <c r="M21" s="397"/>
      <c r="N21" s="394"/>
      <c r="O21" s="128" t="s">
        <v>284</v>
      </c>
      <c r="P21" s="397" t="str">
        <f>IF(P20-P19=0,"",P20-P19)</f>
        <v/>
      </c>
      <c r="Q21" s="397"/>
      <c r="R21" s="397"/>
      <c r="S21" s="397"/>
      <c r="T21" s="397"/>
      <c r="U21" s="394"/>
      <c r="V21" s="128" t="s">
        <v>284</v>
      </c>
    </row>
    <row r="23" spans="1:22" ht="15.75" customHeight="1" x14ac:dyDescent="0.15">
      <c r="A23" s="94" t="s">
        <v>285</v>
      </c>
    </row>
    <row r="24" spans="1:22" ht="22.5" customHeight="1" x14ac:dyDescent="0.15">
      <c r="B24" s="379"/>
      <c r="C24" s="383"/>
      <c r="D24" s="383"/>
      <c r="E24" s="383"/>
      <c r="F24" s="383"/>
      <c r="G24" s="383"/>
      <c r="H24" s="383"/>
      <c r="I24" s="383"/>
      <c r="J24" s="380"/>
    </row>
    <row r="25" spans="1:22" ht="22.5" customHeight="1" x14ac:dyDescent="0.15">
      <c r="B25" s="381"/>
      <c r="C25" s="384"/>
      <c r="D25" s="384"/>
      <c r="E25" s="384"/>
      <c r="F25" s="384"/>
      <c r="G25" s="384"/>
      <c r="H25" s="384"/>
      <c r="I25" s="384"/>
      <c r="J25" s="382"/>
    </row>
  </sheetData>
  <mergeCells count="34">
    <mergeCell ref="A3:Y3"/>
    <mergeCell ref="B13:H13"/>
    <mergeCell ref="I13:O13"/>
    <mergeCell ref="B12:H12"/>
    <mergeCell ref="I12:O12"/>
    <mergeCell ref="X12:Y12"/>
    <mergeCell ref="X13:Y13"/>
    <mergeCell ref="X10:Y11"/>
    <mergeCell ref="P12:S12"/>
    <mergeCell ref="T12:W12"/>
    <mergeCell ref="P13:S13"/>
    <mergeCell ref="T13:W13"/>
    <mergeCell ref="B10:H11"/>
    <mergeCell ref="I10:O11"/>
    <mergeCell ref="P10:W10"/>
    <mergeCell ref="P11:S11"/>
    <mergeCell ref="B14:H14"/>
    <mergeCell ref="I14:O14"/>
    <mergeCell ref="X14:Y14"/>
    <mergeCell ref="B24:J25"/>
    <mergeCell ref="B21:H21"/>
    <mergeCell ref="I21:N21"/>
    <mergeCell ref="P21:U21"/>
    <mergeCell ref="B19:H19"/>
    <mergeCell ref="B20:H20"/>
    <mergeCell ref="I18:O18"/>
    <mergeCell ref="P18:V18"/>
    <mergeCell ref="P14:S14"/>
    <mergeCell ref="T14:W14"/>
    <mergeCell ref="T11:W11"/>
    <mergeCell ref="P20:V20"/>
    <mergeCell ref="I20:O20"/>
    <mergeCell ref="I19:O19"/>
    <mergeCell ref="P19:V19"/>
  </mergeCells>
  <phoneticPr fontId="29"/>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1"/>
  <dimension ref="A1:AB31"/>
  <sheetViews>
    <sheetView showGridLines="0" view="pageBreakPreview" topLeftCell="A4" zoomScaleNormal="70" zoomScaleSheetLayoutView="100" workbookViewId="0"/>
  </sheetViews>
  <sheetFormatPr defaultColWidth="3.5" defaultRowHeight="15.75" customHeight="1" x14ac:dyDescent="0.15"/>
  <cols>
    <col min="1" max="16384" width="3.5" style="94"/>
  </cols>
  <sheetData>
    <row r="1" spans="1:28" ht="15.75" customHeight="1" x14ac:dyDescent="0.15">
      <c r="A1" s="127" t="s">
        <v>286</v>
      </c>
      <c r="AB1" s="158"/>
    </row>
    <row r="2" spans="1:28" ht="15.75" customHeight="1" x14ac:dyDescent="0.15">
      <c r="A2" s="127"/>
    </row>
    <row r="3" spans="1:28" ht="15.75" customHeight="1" x14ac:dyDescent="0.15">
      <c r="A3" s="356" t="s">
        <v>236</v>
      </c>
      <c r="B3" s="357"/>
      <c r="C3" s="357"/>
      <c r="D3" s="357"/>
      <c r="E3" s="357"/>
      <c r="F3" s="357"/>
      <c r="G3" s="357"/>
      <c r="H3" s="357"/>
      <c r="I3" s="357"/>
      <c r="J3" s="357"/>
      <c r="K3" s="357"/>
      <c r="L3" s="357"/>
      <c r="M3" s="357"/>
      <c r="N3" s="357"/>
      <c r="O3" s="357"/>
      <c r="P3" s="357"/>
      <c r="Q3" s="357"/>
      <c r="R3" s="357"/>
      <c r="S3" s="357"/>
      <c r="T3" s="357"/>
      <c r="U3" s="357"/>
      <c r="V3" s="357"/>
      <c r="W3" s="357"/>
      <c r="X3" s="357"/>
      <c r="Y3" s="357"/>
    </row>
    <row r="5" spans="1:28" ht="15.75" customHeight="1" thickBot="1" x14ac:dyDescent="0.2">
      <c r="B5" s="95" t="s">
        <v>108</v>
      </c>
      <c r="C5" s="95"/>
      <c r="D5" s="95"/>
      <c r="E5" s="95"/>
      <c r="F5" s="95"/>
      <c r="G5" s="95"/>
      <c r="H5" s="95"/>
      <c r="I5" s="66"/>
      <c r="J5" s="95"/>
      <c r="K5" s="95"/>
      <c r="L5" s="95"/>
      <c r="M5" s="95"/>
      <c r="N5" s="95"/>
      <c r="O5" s="95"/>
      <c r="P5" s="95" t="s">
        <v>109</v>
      </c>
      <c r="Q5" s="95"/>
      <c r="R5" s="95"/>
      <c r="S5" s="95"/>
      <c r="T5" s="95"/>
      <c r="U5" s="95"/>
      <c r="V5" s="95"/>
      <c r="W5" s="95"/>
      <c r="X5" s="95"/>
      <c r="Y5" s="95"/>
    </row>
    <row r="7" spans="1:28" ht="18" customHeight="1" x14ac:dyDescent="0.15">
      <c r="A7" s="94" t="s">
        <v>287</v>
      </c>
    </row>
    <row r="8" spans="1:28" ht="18" customHeight="1" x14ac:dyDescent="0.15">
      <c r="B8" s="94" t="s">
        <v>288</v>
      </c>
    </row>
    <row r="9" spans="1:28" ht="18" customHeight="1" x14ac:dyDescent="0.15"/>
    <row r="10" spans="1:28" ht="38.25" customHeight="1" x14ac:dyDescent="0.15">
      <c r="B10" s="442" t="s">
        <v>289</v>
      </c>
      <c r="C10" s="442"/>
      <c r="D10" s="442"/>
      <c r="E10" s="442"/>
      <c r="F10" s="442"/>
      <c r="G10" s="442"/>
      <c r="H10" s="442"/>
      <c r="I10" s="442"/>
      <c r="J10" s="442"/>
      <c r="K10" s="442"/>
      <c r="L10" s="442"/>
      <c r="M10" s="442"/>
      <c r="N10" s="442"/>
      <c r="O10" s="442"/>
      <c r="P10" s="442"/>
      <c r="Q10" s="442"/>
      <c r="R10" s="442"/>
      <c r="S10" s="442"/>
      <c r="T10" s="442"/>
      <c r="U10" s="442"/>
      <c r="V10" s="442"/>
      <c r="W10" s="442"/>
      <c r="X10" s="442"/>
      <c r="Y10" s="442"/>
    </row>
    <row r="11" spans="1:28" ht="22.5" customHeight="1" x14ac:dyDescent="0.15">
      <c r="B11" s="417" t="s">
        <v>290</v>
      </c>
      <c r="C11" s="418"/>
      <c r="D11" s="418"/>
      <c r="E11" s="418"/>
      <c r="F11" s="418"/>
      <c r="G11" s="418"/>
      <c r="H11" s="418"/>
      <c r="I11" s="418"/>
      <c r="J11" s="418"/>
      <c r="K11" s="418"/>
      <c r="L11" s="418"/>
      <c r="M11" s="418"/>
      <c r="N11" s="418"/>
      <c r="O11" s="418"/>
      <c r="P11" s="418"/>
      <c r="Q11" s="418"/>
      <c r="R11" s="418"/>
      <c r="S11" s="418"/>
      <c r="T11" s="418"/>
      <c r="U11" s="418"/>
      <c r="V11" s="419"/>
      <c r="W11" s="426" t="s">
        <v>255</v>
      </c>
      <c r="X11" s="426"/>
      <c r="Y11" s="426"/>
    </row>
    <row r="12" spans="1:28" ht="22.5" customHeight="1" x14ac:dyDescent="0.15">
      <c r="B12" s="420"/>
      <c r="C12" s="421"/>
      <c r="D12" s="421"/>
      <c r="E12" s="421"/>
      <c r="F12" s="421"/>
      <c r="G12" s="421"/>
      <c r="H12" s="421"/>
      <c r="I12" s="421"/>
      <c r="J12" s="421"/>
      <c r="K12" s="421"/>
      <c r="L12" s="421"/>
      <c r="M12" s="421"/>
      <c r="N12" s="421"/>
      <c r="O12" s="421"/>
      <c r="P12" s="421"/>
      <c r="Q12" s="421"/>
      <c r="R12" s="421"/>
      <c r="S12" s="421"/>
      <c r="T12" s="421"/>
      <c r="U12" s="421"/>
      <c r="V12" s="422"/>
      <c r="W12" s="397"/>
      <c r="X12" s="397"/>
      <c r="Y12" s="397"/>
    </row>
    <row r="13" spans="1:28" ht="22.5" customHeight="1" x14ac:dyDescent="0.15">
      <c r="B13" s="423"/>
      <c r="C13" s="424"/>
      <c r="D13" s="424"/>
      <c r="E13" s="424"/>
      <c r="F13" s="424"/>
      <c r="G13" s="424"/>
      <c r="H13" s="424"/>
      <c r="I13" s="424"/>
      <c r="J13" s="424"/>
      <c r="K13" s="424"/>
      <c r="L13" s="424"/>
      <c r="M13" s="424"/>
      <c r="N13" s="424"/>
      <c r="O13" s="424"/>
      <c r="P13" s="424"/>
      <c r="Q13" s="424"/>
      <c r="R13" s="424"/>
      <c r="S13" s="424"/>
      <c r="T13" s="424"/>
      <c r="U13" s="424"/>
      <c r="V13" s="425"/>
      <c r="W13" s="397"/>
      <c r="X13" s="397"/>
      <c r="Y13" s="397"/>
    </row>
    <row r="14" spans="1:28" ht="12.75" customHeight="1" x14ac:dyDescent="0.15">
      <c r="B14" s="151"/>
      <c r="C14" s="151"/>
      <c r="D14" s="151"/>
      <c r="E14" s="151"/>
      <c r="F14" s="151"/>
      <c r="G14" s="151"/>
      <c r="H14" s="151"/>
      <c r="I14" s="151"/>
      <c r="J14" s="151"/>
      <c r="K14" s="151"/>
      <c r="L14" s="151"/>
      <c r="M14" s="151"/>
      <c r="N14" s="151"/>
      <c r="O14" s="151"/>
      <c r="P14" s="151"/>
      <c r="Q14" s="151"/>
      <c r="R14" s="151"/>
      <c r="S14" s="151"/>
      <c r="T14" s="151"/>
      <c r="U14" s="151"/>
      <c r="V14" s="151"/>
      <c r="W14" s="147"/>
      <c r="X14" s="147"/>
      <c r="Y14" s="147"/>
    </row>
    <row r="15" spans="1:28" ht="18" customHeight="1" x14ac:dyDescent="0.15">
      <c r="A15" s="94" t="s">
        <v>238</v>
      </c>
    </row>
    <row r="16" spans="1:28" ht="15.75" customHeight="1" x14ac:dyDescent="0.15">
      <c r="B16" s="379" t="s">
        <v>239</v>
      </c>
      <c r="C16" s="383"/>
      <c r="D16" s="383"/>
      <c r="E16" s="383"/>
      <c r="F16" s="383"/>
      <c r="G16" s="383"/>
      <c r="H16" s="380"/>
      <c r="I16" s="394" t="s">
        <v>240</v>
      </c>
      <c r="J16" s="395"/>
      <c r="K16" s="395"/>
      <c r="L16" s="395"/>
      <c r="M16" s="395"/>
      <c r="N16" s="395"/>
      <c r="O16" s="395"/>
      <c r="P16" s="396"/>
      <c r="Q16" s="379" t="s">
        <v>291</v>
      </c>
      <c r="R16" s="383"/>
      <c r="S16" s="383"/>
      <c r="T16" s="383"/>
      <c r="U16" s="383"/>
      <c r="V16" s="380"/>
      <c r="W16" s="379" t="s">
        <v>243</v>
      </c>
      <c r="X16" s="383"/>
      <c r="Y16" s="380"/>
    </row>
    <row r="17" spans="1:25" ht="15.75" customHeight="1" x14ac:dyDescent="0.15">
      <c r="B17" s="381"/>
      <c r="C17" s="384"/>
      <c r="D17" s="384"/>
      <c r="E17" s="384"/>
      <c r="F17" s="384"/>
      <c r="G17" s="384"/>
      <c r="H17" s="382"/>
      <c r="I17" s="394" t="s">
        <v>123</v>
      </c>
      <c r="J17" s="395"/>
      <c r="K17" s="395"/>
      <c r="L17" s="396"/>
      <c r="M17" s="394" t="s">
        <v>124</v>
      </c>
      <c r="N17" s="395"/>
      <c r="O17" s="395"/>
      <c r="P17" s="396"/>
      <c r="Q17" s="381"/>
      <c r="R17" s="384"/>
      <c r="S17" s="384"/>
      <c r="T17" s="384"/>
      <c r="U17" s="384"/>
      <c r="V17" s="382"/>
      <c r="W17" s="381"/>
      <c r="X17" s="384"/>
      <c r="Y17" s="382"/>
    </row>
    <row r="18" spans="1:25" ht="22.5" customHeight="1" x14ac:dyDescent="0.15">
      <c r="B18" s="448" t="s">
        <v>292</v>
      </c>
      <c r="C18" s="449"/>
      <c r="D18" s="449"/>
      <c r="E18" s="449"/>
      <c r="F18" s="449"/>
      <c r="G18" s="449"/>
      <c r="H18" s="450"/>
      <c r="I18" s="394"/>
      <c r="J18" s="395"/>
      <c r="K18" s="395"/>
      <c r="L18" s="396"/>
      <c r="M18" s="394"/>
      <c r="N18" s="395"/>
      <c r="O18" s="395"/>
      <c r="P18" s="396"/>
      <c r="Q18" s="394"/>
      <c r="R18" s="395"/>
      <c r="S18" s="395"/>
      <c r="T18" s="395"/>
      <c r="U18" s="395"/>
      <c r="V18" s="396"/>
      <c r="W18" s="394"/>
      <c r="X18" s="395"/>
      <c r="Y18" s="396"/>
    </row>
    <row r="19" spans="1:25" ht="22.5" customHeight="1" x14ac:dyDescent="0.15">
      <c r="B19" s="448" t="s">
        <v>293</v>
      </c>
      <c r="C19" s="449"/>
      <c r="D19" s="449"/>
      <c r="E19" s="449"/>
      <c r="F19" s="449"/>
      <c r="G19" s="449"/>
      <c r="H19" s="450"/>
      <c r="I19" s="394"/>
      <c r="J19" s="395"/>
      <c r="K19" s="395"/>
      <c r="L19" s="396"/>
      <c r="M19" s="394"/>
      <c r="N19" s="395"/>
      <c r="O19" s="395"/>
      <c r="P19" s="396"/>
      <c r="Q19" s="451"/>
      <c r="R19" s="452"/>
      <c r="S19" s="452"/>
      <c r="T19" s="452"/>
      <c r="U19" s="452"/>
      <c r="V19" s="453"/>
      <c r="W19" s="394"/>
      <c r="X19" s="395"/>
      <c r="Y19" s="396"/>
    </row>
    <row r="20" spans="1:25" ht="22.5" customHeight="1" x14ac:dyDescent="0.15">
      <c r="B20" s="416" t="s">
        <v>294</v>
      </c>
      <c r="C20" s="416"/>
      <c r="D20" s="416"/>
      <c r="E20" s="416"/>
      <c r="F20" s="416"/>
      <c r="G20" s="416"/>
      <c r="H20" s="416"/>
      <c r="I20" s="394"/>
      <c r="J20" s="395"/>
      <c r="K20" s="395"/>
      <c r="L20" s="396"/>
      <c r="M20" s="394"/>
      <c r="N20" s="395"/>
      <c r="O20" s="395"/>
      <c r="P20" s="396"/>
      <c r="Q20" s="451"/>
      <c r="R20" s="452"/>
      <c r="S20" s="452"/>
      <c r="T20" s="452"/>
      <c r="U20" s="452"/>
      <c r="V20" s="453"/>
      <c r="W20" s="394"/>
      <c r="X20" s="395"/>
      <c r="Y20" s="396"/>
    </row>
    <row r="21" spans="1:25" ht="22.5" customHeight="1" x14ac:dyDescent="0.15">
      <c r="B21" s="416" t="s">
        <v>295</v>
      </c>
      <c r="C21" s="416"/>
      <c r="D21" s="416"/>
      <c r="E21" s="416"/>
      <c r="F21" s="416"/>
      <c r="G21" s="416"/>
      <c r="H21" s="416"/>
      <c r="I21" s="394"/>
      <c r="J21" s="395"/>
      <c r="K21" s="395"/>
      <c r="L21" s="396"/>
      <c r="M21" s="394"/>
      <c r="N21" s="395"/>
      <c r="O21" s="395"/>
      <c r="P21" s="396"/>
      <c r="Q21" s="451"/>
      <c r="R21" s="452"/>
      <c r="S21" s="452"/>
      <c r="T21" s="452"/>
      <c r="U21" s="452"/>
      <c r="V21" s="453"/>
      <c r="W21" s="394"/>
      <c r="X21" s="395"/>
      <c r="Y21" s="396"/>
    </row>
    <row r="22" spans="1:25" ht="22.5" customHeight="1" x14ac:dyDescent="0.15">
      <c r="B22" s="416" t="s">
        <v>296</v>
      </c>
      <c r="C22" s="416"/>
      <c r="D22" s="416"/>
      <c r="E22" s="416"/>
      <c r="F22" s="416"/>
      <c r="G22" s="416"/>
      <c r="H22" s="416"/>
      <c r="I22" s="394"/>
      <c r="J22" s="395"/>
      <c r="K22" s="395"/>
      <c r="L22" s="396"/>
      <c r="M22" s="394"/>
      <c r="N22" s="395"/>
      <c r="O22" s="395"/>
      <c r="P22" s="396"/>
      <c r="Q22" s="451"/>
      <c r="R22" s="452"/>
      <c r="S22" s="452"/>
      <c r="T22" s="452"/>
      <c r="U22" s="452"/>
      <c r="V22" s="453"/>
      <c r="W22" s="394"/>
      <c r="X22" s="395"/>
      <c r="Y22" s="396"/>
    </row>
    <row r="24" spans="1:25" ht="18" customHeight="1" x14ac:dyDescent="0.15">
      <c r="A24" s="94" t="s">
        <v>297</v>
      </c>
    </row>
    <row r="25" spans="1:25" ht="15.75" customHeight="1" x14ac:dyDescent="0.15">
      <c r="B25" s="397" t="s">
        <v>123</v>
      </c>
      <c r="C25" s="397"/>
      <c r="D25" s="397"/>
      <c r="E25" s="397"/>
      <c r="F25" s="397"/>
      <c r="G25" s="397"/>
      <c r="H25" s="397"/>
      <c r="I25" s="397"/>
      <c r="J25" s="397"/>
      <c r="K25" s="397" t="s">
        <v>124</v>
      </c>
      <c r="L25" s="397"/>
      <c r="M25" s="397"/>
      <c r="N25" s="397"/>
      <c r="O25" s="397"/>
      <c r="P25" s="397"/>
      <c r="Q25" s="397"/>
      <c r="R25" s="397"/>
      <c r="S25" s="397"/>
    </row>
    <row r="26" spans="1:25" ht="22.5" customHeight="1" x14ac:dyDescent="0.15">
      <c r="B26" s="397" t="s">
        <v>298</v>
      </c>
      <c r="C26" s="397"/>
      <c r="D26" s="397"/>
      <c r="E26" s="397"/>
      <c r="F26" s="397"/>
      <c r="G26" s="397"/>
      <c r="H26" s="397"/>
      <c r="I26" s="397"/>
      <c r="J26" s="397"/>
      <c r="K26" s="397" t="s">
        <v>298</v>
      </c>
      <c r="L26" s="397"/>
      <c r="M26" s="397"/>
      <c r="N26" s="397"/>
      <c r="O26" s="397"/>
      <c r="P26" s="397"/>
      <c r="Q26" s="397"/>
      <c r="R26" s="397"/>
      <c r="S26" s="397"/>
    </row>
    <row r="27" spans="1:25" ht="22.5" customHeight="1" x14ac:dyDescent="0.15">
      <c r="B27" s="397"/>
      <c r="C27" s="397"/>
      <c r="D27" s="397"/>
      <c r="E27" s="397"/>
      <c r="F27" s="397"/>
      <c r="G27" s="397"/>
      <c r="H27" s="397"/>
      <c r="I27" s="397"/>
      <c r="J27" s="397"/>
      <c r="K27" s="397"/>
      <c r="L27" s="397"/>
      <c r="M27" s="397"/>
      <c r="N27" s="397"/>
      <c r="O27" s="397"/>
      <c r="P27" s="397"/>
      <c r="Q27" s="397"/>
      <c r="R27" s="397"/>
      <c r="S27" s="397"/>
    </row>
    <row r="29" spans="1:25" ht="15.75" customHeight="1" x14ac:dyDescent="0.15">
      <c r="A29" s="94" t="s">
        <v>285</v>
      </c>
    </row>
    <row r="30" spans="1:25" ht="22.5" customHeight="1" x14ac:dyDescent="0.15">
      <c r="B30" s="379"/>
      <c r="C30" s="383"/>
      <c r="D30" s="383"/>
      <c r="E30" s="383"/>
      <c r="F30" s="383"/>
      <c r="G30" s="383"/>
      <c r="H30" s="383"/>
      <c r="I30" s="383"/>
      <c r="J30" s="380"/>
    </row>
    <row r="31" spans="1:25" ht="22.5" customHeight="1" x14ac:dyDescent="0.15">
      <c r="B31" s="381"/>
      <c r="C31" s="384"/>
      <c r="D31" s="384"/>
      <c r="E31" s="384"/>
      <c r="F31" s="384"/>
      <c r="G31" s="384"/>
      <c r="H31" s="384"/>
      <c r="I31" s="384"/>
      <c r="J31" s="382"/>
    </row>
  </sheetData>
  <mergeCells count="41">
    <mergeCell ref="B26:J27"/>
    <mergeCell ref="B30:J31"/>
    <mergeCell ref="B21:H21"/>
    <mergeCell ref="W21:Y21"/>
    <mergeCell ref="B22:H22"/>
    <mergeCell ref="W22:Y22"/>
    <mergeCell ref="Q21:V21"/>
    <mergeCell ref="Q22:V22"/>
    <mergeCell ref="I21:L21"/>
    <mergeCell ref="M21:P21"/>
    <mergeCell ref="I22:L22"/>
    <mergeCell ref="M22:P22"/>
    <mergeCell ref="K26:S27"/>
    <mergeCell ref="B25:J25"/>
    <mergeCell ref="K25:S25"/>
    <mergeCell ref="B20:H20"/>
    <mergeCell ref="W20:Y20"/>
    <mergeCell ref="I19:L19"/>
    <mergeCell ref="M19:P19"/>
    <mergeCell ref="Q19:V19"/>
    <mergeCell ref="Q20:V20"/>
    <mergeCell ref="I20:L20"/>
    <mergeCell ref="M20:P20"/>
    <mergeCell ref="I18:L18"/>
    <mergeCell ref="M18:P18"/>
    <mergeCell ref="Q18:V18"/>
    <mergeCell ref="B19:H19"/>
    <mergeCell ref="W19:Y19"/>
    <mergeCell ref="B18:H18"/>
    <mergeCell ref="W18:Y18"/>
    <mergeCell ref="A3:Y3"/>
    <mergeCell ref="B10:Y10"/>
    <mergeCell ref="I16:P16"/>
    <mergeCell ref="Q16:V17"/>
    <mergeCell ref="B16:H17"/>
    <mergeCell ref="W16:Y17"/>
    <mergeCell ref="B11:V13"/>
    <mergeCell ref="W11:Y11"/>
    <mergeCell ref="W12:Y13"/>
    <mergeCell ref="I17:L17"/>
    <mergeCell ref="M17:P17"/>
  </mergeCells>
  <phoneticPr fontId="15"/>
  <printOptions horizontalCentered="1"/>
  <pageMargins left="0.31496062992125984" right="0.31496062992125984" top="0.35433070866141736" bottom="0.35433070866141736" header="0.31496062992125984" footer="0.31496062992125984"/>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c91f1634c5f7c1aa6615e975b232f8f8">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5978794e3653f741746068fd6abf8fbe"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9AA419-0577-4AE1-A172-9564B2475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43E14A-0C67-4A0D-97A7-4EB75A390F79}">
  <ds:schemaRefs>
    <ds:schemaRef ds:uri="http://schemas.microsoft.com/sharepoint/v3/contenttype/forms"/>
  </ds:schemaRefs>
</ds:datastoreItem>
</file>

<file path=customXml/itemProps3.xml><?xml version="1.0" encoding="utf-8"?>
<ds:datastoreItem xmlns:ds="http://schemas.openxmlformats.org/officeDocument/2006/customXml" ds:itemID="{41A578ED-C568-4E17-ABB7-6DDD5B276E8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aac1a8-278e-4f0b-b907-c321bbf0f875"/>
    <ds:schemaRef ds:uri="http://purl.org/dc/elements/1.1/"/>
    <ds:schemaRef ds:uri="http://schemas.microsoft.com/office/2006/metadata/properties"/>
    <ds:schemaRef ds:uri="ebc35bfd-7794-4c8c-b846-d4ae8f13a4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様式第1号</vt:lpstr>
      <vt:lpstr>様式第2号</vt:lpstr>
      <vt:lpstr>様式第3号-１</vt:lpstr>
      <vt:lpstr>様式第3号-２</vt:lpstr>
      <vt:lpstr>様式第3号-３</vt:lpstr>
      <vt:lpstr>様式第3号-４</vt:lpstr>
      <vt:lpstr>様式第3号-５</vt:lpstr>
      <vt:lpstr>様式第3号-６</vt:lpstr>
      <vt:lpstr>様式第3号-７</vt:lpstr>
      <vt:lpstr>様式第3号-８</vt:lpstr>
      <vt:lpstr>様式第3号-９</vt:lpstr>
      <vt:lpstr>様式第3号-１０</vt:lpstr>
      <vt:lpstr>様式第3号-１１</vt:lpstr>
      <vt:lpstr>様式第3号-１２</vt:lpstr>
      <vt:lpstr>IPM実施指標（14項目）</vt:lpstr>
      <vt:lpstr>IPM実施指標 (12項目)</vt:lpstr>
      <vt:lpstr>IPM実施指標(ソバ)</vt:lpstr>
      <vt:lpstr>'IPM実施指標 (12項目)'!Print_Area</vt:lpstr>
      <vt:lpstr>'IPM実施指標（14項目）'!Print_Area</vt:lpstr>
      <vt:lpstr>'IPM実施指標(ソバ)'!Print_Area</vt:lpstr>
      <vt:lpstr>様式第1号!Print_Area</vt:lpstr>
      <vt:lpstr>'様式第3号-１'!Print_Area</vt:lpstr>
      <vt:lpstr>'様式第3号-１０'!Print_Area</vt:lpstr>
      <vt:lpstr>'様式第3号-１１'!Print_Area</vt:lpstr>
      <vt:lpstr>'様式第3号-１２'!Print_Area</vt:lpstr>
      <vt:lpstr>'様式第3号-２'!Print_Area</vt:lpstr>
      <vt:lpstr>'様式第3号-３'!Print_Area</vt:lpstr>
      <vt:lpstr>'様式第3号-４'!Print_Area</vt:lpstr>
      <vt:lpstr>'様式第3号-５'!Print_Area</vt:lpstr>
      <vt:lpstr>'様式第3号-６'!Print_Area</vt:lpstr>
      <vt:lpstr>'様式第3号-７'!Print_Area</vt:lpstr>
      <vt:lpstr>'様式第3号-８'!Print_Area</vt:lpstr>
      <vt:lpstr>'様式第3号-９'!Print_Area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桑原 翼</cp:lastModifiedBy>
  <cp:revision/>
  <cp:lastPrinted>2024-04-09T05:24:17Z</cp:lastPrinted>
  <dcterms:created xsi:type="dcterms:W3CDTF">2011-04-11T04:11:19Z</dcterms:created>
  <dcterms:modified xsi:type="dcterms:W3CDTF">2024-05-08T02:15:42Z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